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上网信息留存\20260914\违法违规行为查处\"/>
    </mc:Choice>
  </mc:AlternateContent>
  <bookViews>
    <workbookView windowWidth="23040" windowHeight="10644"/>
  </bookViews>
  <sheets>
    <sheet name="Sheet1" sheetId="1" r:id="rId1"/>
    <sheet name="Sheet2" sheetId="2" r:id="rId2"/>
    <sheet name="Sheet3" sheetId="3" r:id="rId3"/>
  </sheets>
  <definedNames>
    <definedName name="_xlnm.Print_Titles" localSheetId="0">Sheet1!$3:$4</definedName>
  </definedNames>
  <calcPr calcId="191029"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<sst xmlns="http://schemas.openxmlformats.org/spreadsheetml/2006/main" count="79" uniqueCount="74">
  <si>
    <t>附件1</t>
  </si>
  <si>
    <t>2025年度各地建筑工程施工转包违法分包等违法违规行为查处情况汇总表</t>
  </si>
  <si>
    <t>序号</t>
  </si>
  <si>
    <t>地区</t>
  </si>
  <si>
    <t>检查项目情况</t>
  </si>
  <si>
    <t>检查建设单位情况</t>
  </si>
  <si>
    <t>检查施工企业情况</t>
  </si>
  <si>
    <t>检查个人情况</t>
  </si>
  <si>
    <t>对建设单位和施工企业的查处情况</t>
  </si>
  <si>
    <t>对个人的查处情况</t>
  </si>
  <si>
    <t>罚款总额
（万元）</t>
  </si>
  <si>
    <t>检查项目数</t>
  </si>
  <si>
    <t>有违法发包行为的项目数</t>
  </si>
  <si>
    <t>有转包行为的项目数</t>
  </si>
  <si>
    <t>有违法分包行为的项目数</t>
  </si>
  <si>
    <t>有挂靠行为的项目数</t>
  </si>
  <si>
    <t>4类
违法数量</t>
  </si>
  <si>
    <t>有其他违法行为的项目数</t>
  </si>
  <si>
    <t>违法总数</t>
  </si>
  <si>
    <t>检查建设单位数</t>
  </si>
  <si>
    <t>有违法发包行为的单位数</t>
  </si>
  <si>
    <t>有其他违法行为的单位数</t>
  </si>
  <si>
    <t>检查施工企业数</t>
  </si>
  <si>
    <t>有转包行为的企业数</t>
  </si>
  <si>
    <t>有违法分包行为的企业数</t>
  </si>
  <si>
    <t>有挂靠行为的企业数</t>
  </si>
  <si>
    <t>有出借资质行为的企业数</t>
  </si>
  <si>
    <t>有其他违法行为的企业数</t>
  </si>
  <si>
    <t>在有转包行为项目上担任施工单位项目负责人人数</t>
  </si>
  <si>
    <t>在有出借资质行为项目上担任施工单位项目负责人人数</t>
  </si>
  <si>
    <t>有挂靠行为的个人数</t>
  </si>
  <si>
    <t>有其他违法行为的个人数</t>
  </si>
  <si>
    <t>罚款金额（万元）</t>
  </si>
  <si>
    <t>没收违法所得金额（万元）</t>
  </si>
  <si>
    <t>停业整顿企业数</t>
  </si>
  <si>
    <t>降低资质等级企业数</t>
  </si>
  <si>
    <t>吊销资质企业数</t>
  </si>
  <si>
    <t>限制投标资格企业数</t>
  </si>
  <si>
    <t>给予其他处理的企业数</t>
  </si>
  <si>
    <t>责令停止执业的个人数</t>
  </si>
  <si>
    <t>给予其他处理的个人数</t>
  </si>
  <si>
    <t>北京</t>
  </si>
  <si>
    <t>天津</t>
  </si>
  <si>
    <t>河北</t>
  </si>
  <si>
    <t>山西</t>
  </si>
  <si>
    <t>内蒙古</t>
  </si>
  <si>
    <t>辽宁</t>
  </si>
  <si>
    <t>吉林</t>
  </si>
  <si>
    <t>黑龙江</t>
  </si>
  <si>
    <t>上海</t>
  </si>
  <si>
    <t>江苏</t>
  </si>
  <si>
    <t>浙江</t>
  </si>
  <si>
    <t>安徽</t>
  </si>
  <si>
    <t>福建</t>
  </si>
  <si>
    <t>江西</t>
  </si>
  <si>
    <t>山东</t>
  </si>
  <si>
    <t>河南</t>
  </si>
  <si>
    <t>湖北</t>
  </si>
  <si>
    <t>湖南</t>
  </si>
  <si>
    <t>广东</t>
  </si>
  <si>
    <t>广西</t>
  </si>
  <si>
    <t>海南</t>
  </si>
  <si>
    <t>重庆</t>
  </si>
  <si>
    <t>四川</t>
  </si>
  <si>
    <t>贵州</t>
  </si>
  <si>
    <t>云南</t>
  </si>
  <si>
    <t>西藏</t>
  </si>
  <si>
    <t>陕西</t>
  </si>
  <si>
    <t>甘肃</t>
  </si>
  <si>
    <t>青海</t>
  </si>
  <si>
    <t>宁夏</t>
  </si>
  <si>
    <t>新疆</t>
  </si>
  <si>
    <t>新疆
兵团</t>
  </si>
  <si>
    <t>总计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</si>
</sst>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7">
    <font>
      <sz val="12"/>
      <name val="宋体"/>
      <charset val="134"/>
    </font>
    <font>
      <sz val="11"/>
      <color theme="1"/>
      <name val="宋体"/>
      <charset val="134"/>
      <scheme val="minor"/>
    </font>
    <font>
      <sz val="10"/>
      <name val="Arial"/>
      <family val="2"/>
      <charset val="0"/>
    </font>
    <font>
      <sz val="36"/>
      <name val="黑体"/>
      <charset val="0"/>
    </font>
    <font>
      <sz val="10"/>
      <name val="宋体"/>
      <charset val="134"/>
    </font>
    <font>
      <sz val="36"/>
      <name val="方正小标宋简体"/>
      <charset val="134"/>
    </font>
    <font>
      <sz val="18"/>
      <name val="黑体"/>
      <charset val="0"/>
    </font>
    <font>
      <sz val="14"/>
      <name val="宋体"/>
      <charset val="134"/>
      <scheme val="minor"/>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2"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26" fillId="32" borderId="0" applyNumberFormat="0" applyBorder="0" applyAlignment="0" applyProtection="0">
      <alignment vertical="center"/>
    </xf>
  </cellStyleXfs>
  <cellXfs count="16">
    <xf numFmtId="0" fontId="0" fillId="0" borderId="0" xfId="0">
      <alignment vertical="center"/>
    </xf>
    <xf numFmtId="0" fontId="1" fillId="0" borderId="0" xfId="0" applyFont="1" applyFill="1" applyBorder="1" applyAlignment="1">
      <alignment vertical="center"/>
    </xf>
    <xf numFmtId="0" fontId="2" fillId="0" borderId="0" xfId="0" applyFont="1" applyFill="1" applyAlignment="1"/>
    <xf numFmtId="0" fontId="2" fillId="0" borderId="0" xfId="0" applyFont="1" applyFill="1" applyAlignment="1">
      <alignment horizontal="center" vertical="center" wrapText="1"/>
    </xf>
    <xf numFmtId="0" fontId="3" fillId="0" borderId="0" xfId="0" applyFont="1" applyFill="1" applyBorder="1" applyAlignment="1">
      <alignment horizontal="left" vertical="center"/>
    </xf>
    <xf numFmtId="0" fontId="4" fillId="0" borderId="0" xfId="0" applyFont="1" applyFill="1" applyBorder="1" applyAlignment="1">
      <alignment horizontal="center" vertical="center"/>
    </xf>
    <xf numFmtId="0" fontId="2" fillId="0" borderId="0" xfId="0" applyFont="1" applyFill="1" applyBorder="1" applyAlignment="1"/>
    <xf numFmtId="0" fontId="3" fillId="0" borderId="0" xfId="0" applyFont="1" applyFill="1" applyBorder="1" applyAlignment="1"/>
    <xf numFmtId="176" fontId="2" fillId="0" borderId="0" xfId="0" applyNumberFormat="1" applyFont="1" applyFill="1" applyBorder="1" applyAlignment="1"/>
    <xf numFmtId="0" fontId="5" fillId="0" borderId="0" xfId="0" applyFont="1" applyFill="1" applyBorder="1" applyAlignment="1">
      <alignment horizontal="center" vertical="center" wrapText="1"/>
    </xf>
    <xf numFmtId="176" fontId="5" fillId="0" borderId="0"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176" fontId="6"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7" fillId="0" borderId="2"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L37"/>
  <sheetViews>
    <sheetView tabSelected="1" zoomScale="60" zoomScaleNormal="60" workbookViewId="0">
      <selection activeCell="A3" sqref="A3:A4"/>
    </sheetView>
  </sheetViews>
  <sheetFormatPr defaultColWidth="8.88333333333333" defaultRowHeight="13.2"/>
  <cols>
    <col min="1" max="1" width="9.64166666666667" style="2" customWidth="1"/>
    <col min="2" max="2" width="10" style="2" customWidth="1"/>
    <col min="3" max="26" width="8.73333333333333" style="2" customWidth="1"/>
    <col min="27" max="27" width="14.1" style="2" customWidth="1"/>
    <col min="28" max="33" width="8.73333333333333" style="2" customWidth="1"/>
    <col min="34" max="34" width="12.8583333333333" style="2" customWidth="1"/>
    <col min="35" max="37" width="8.73333333333333" style="2" customWidth="1"/>
    <col min="38" max="38" width="14.8166666666667" style="2" customWidth="1"/>
    <col min="39" max="254" width="6.33333333333333" style="2" customWidth="1"/>
    <col min="255" max="255" width="6.33333333333333" style="2"/>
    <col min="256" max="16384" width="8.88333333333333" style="2"/>
  </cols>
  <sheetData>
    <row r="1" s="1" customFormat="1" ht="45" spans="1:38">
      <c r="A1" s="4" t="s">
        <v>0</v>
      </c>
      <c r="B1" s="4"/>
      <c r="C1" s="5"/>
      <c r="D1" s="6"/>
      <c r="E1" s="7"/>
      <c r="F1" s="6"/>
      <c r="G1" s="6"/>
      <c r="H1" s="6"/>
      <c r="I1" s="6"/>
      <c r="J1" s="6"/>
      <c r="K1" s="6"/>
      <c r="L1" s="6"/>
      <c r="M1" s="6"/>
      <c r="N1" s="6"/>
      <c r="O1" s="6"/>
      <c r="P1" s="6"/>
      <c r="Q1" s="6"/>
      <c r="R1" s="6"/>
      <c r="S1" s="6"/>
      <c r="T1" s="6"/>
      <c r="U1" s="6"/>
      <c r="V1" s="6"/>
      <c r="W1" s="6"/>
      <c r="X1" s="6"/>
      <c r="Y1" s="6"/>
      <c r="Z1" s="6"/>
      <c r="AA1" s="8"/>
      <c r="AB1" s="8"/>
      <c r="AC1" s="6"/>
      <c r="AD1" s="6"/>
      <c r="AE1" s="6"/>
      <c r="AF1" s="6"/>
      <c r="AG1" s="6"/>
      <c r="AH1" s="8"/>
      <c r="AI1" s="8"/>
      <c r="AJ1" s="6"/>
      <c r="AK1" s="6"/>
      <c r="AL1" s="8"/>
    </row>
    <row r="2" s="1" customFormat="1" ht="46.8" spans="1:38">
      <c r="A2" s="9" t="s">
        <v>1</v>
      </c>
      <c r="B2" s="9"/>
      <c r="C2" s="9"/>
      <c r="D2" s="9"/>
      <c r="E2" s="9"/>
      <c r="F2" s="9"/>
      <c r="G2" s="9"/>
      <c r="H2" s="9"/>
      <c r="I2" s="9"/>
      <c r="J2" s="9"/>
      <c r="K2" s="9"/>
      <c r="L2" s="9"/>
      <c r="M2" s="9"/>
      <c r="N2" s="9"/>
      <c r="O2" s="9"/>
      <c r="P2" s="9"/>
      <c r="Q2" s="9"/>
      <c r="R2" s="9"/>
      <c r="S2" s="9"/>
      <c r="T2" s="9"/>
      <c r="U2" s="9"/>
      <c r="V2" s="9"/>
      <c r="W2" s="9"/>
      <c r="X2" s="9"/>
      <c r="Y2" s="9"/>
      <c r="Z2" s="9"/>
      <c r="AA2" s="10"/>
      <c r="AB2" s="10"/>
      <c r="AC2" s="9"/>
      <c r="AD2" s="9"/>
      <c r="AE2" s="9"/>
      <c r="AF2" s="9"/>
      <c r="AG2" s="9"/>
      <c r="AH2" s="10"/>
      <c r="AI2" s="10"/>
      <c r="AJ2" s="9"/>
      <c r="AK2" s="9"/>
      <c r="AL2" s="10"/>
    </row>
    <row r="3" s="2" customFormat="1" ht="42" customHeight="1" spans="1:38">
      <c r="A3" s="11" t="s">
        <v>2</v>
      </c>
      <c r="B3" s="11" t="s">
        <v>3</v>
      </c>
      <c r="C3" s="11" t="s">
        <v>4</v>
      </c>
      <c r="D3" s="11"/>
      <c r="E3" s="11"/>
      <c r="F3" s="11"/>
      <c r="G3" s="11"/>
      <c r="H3" s="11"/>
      <c r="I3" s="11"/>
      <c r="J3" s="11"/>
      <c r="K3" s="11" t="s">
        <v>5</v>
      </c>
      <c r="L3" s="11"/>
      <c r="M3" s="11"/>
      <c r="N3" s="11"/>
      <c r="O3" s="11" t="s">
        <v>6</v>
      </c>
      <c r="P3" s="11"/>
      <c r="Q3" s="11"/>
      <c r="R3" s="11"/>
      <c r="S3" s="11"/>
      <c r="T3" s="11"/>
      <c r="U3" s="11"/>
      <c r="V3" s="11" t="s">
        <v>7</v>
      </c>
      <c r="W3" s="11"/>
      <c r="X3" s="11"/>
      <c r="Y3" s="11"/>
      <c r="Z3" s="11"/>
      <c r="AA3" s="12" t="s">
        <v>8</v>
      </c>
      <c r="AB3" s="12"/>
      <c r="AC3" s="11"/>
      <c r="AD3" s="11"/>
      <c r="AE3" s="11"/>
      <c r="AF3" s="11"/>
      <c r="AG3" s="11"/>
      <c r="AH3" s="12" t="s">
        <v>9</v>
      </c>
      <c r="AI3" s="12"/>
      <c r="AJ3" s="11"/>
      <c r="AK3" s="11"/>
      <c r="AL3" s="12" t="s">
        <v>10</v>
      </c>
    </row>
    <row r="4" s="3" customFormat="1" ht="266.4" spans="1:38">
      <c r="A4" s="11"/>
      <c r="B4" s="11"/>
      <c r="C4" s="11" t="s">
        <v>11</v>
      </c>
      <c r="D4" s="11" t="s">
        <v>12</v>
      </c>
      <c r="E4" s="11" t="s">
        <v>13</v>
      </c>
      <c r="F4" s="11" t="s">
        <v>14</v>
      </c>
      <c r="G4" s="11" t="s">
        <v>15</v>
      </c>
      <c r="H4" s="11" t="s">
        <v>16</v>
      </c>
      <c r="I4" s="11" t="s">
        <v>17</v>
      </c>
      <c r="J4" s="11" t="s">
        <v>18</v>
      </c>
      <c r="K4" s="11" t="s">
        <v>19</v>
      </c>
      <c r="L4" s="11" t="s">
        <v>20</v>
      </c>
      <c r="M4" s="11" t="s">
        <v>21</v>
      </c>
      <c r="N4" s="11" t="s">
        <v>18</v>
      </c>
      <c r="O4" s="11" t="s">
        <v>22</v>
      </c>
      <c r="P4" s="11" t="s">
        <v>23</v>
      </c>
      <c r="Q4" s="11" t="s">
        <v>24</v>
      </c>
      <c r="R4" s="11" t="s">
        <v>25</v>
      </c>
      <c r="S4" s="11" t="s">
        <v>26</v>
      </c>
      <c r="T4" s="11" t="s">
        <v>27</v>
      </c>
      <c r="U4" s="11" t="s">
        <v>18</v>
      </c>
      <c r="V4" s="11" t="s">
        <v>28</v>
      </c>
      <c r="W4" s="11" t="s">
        <v>29</v>
      </c>
      <c r="X4" s="11" t="s">
        <v>30</v>
      </c>
      <c r="Y4" s="11" t="s">
        <v>31</v>
      </c>
      <c r="Z4" s="11" t="s">
        <v>18</v>
      </c>
      <c r="AA4" s="12" t="s">
        <v>32</v>
      </c>
      <c r="AB4" s="12" t="s">
        <v>33</v>
      </c>
      <c r="AC4" s="11" t="s">
        <v>34</v>
      </c>
      <c r="AD4" s="11" t="s">
        <v>35</v>
      </c>
      <c r="AE4" s="11" t="s">
        <v>36</v>
      </c>
      <c r="AF4" s="11" t="s">
        <v>37</v>
      </c>
      <c r="AG4" s="11" t="s">
        <v>38</v>
      </c>
      <c r="AH4" s="12" t="s">
        <v>32</v>
      </c>
      <c r="AI4" s="12" t="s">
        <v>33</v>
      </c>
      <c r="AJ4" s="11" t="s">
        <v>39</v>
      </c>
      <c r="AK4" s="11" t="s">
        <v>40</v>
      </c>
      <c r="AL4" s="12"/>
    </row>
    <row r="5" s="2" customFormat="1" ht="39" customHeight="1" spans="1:38">
      <c r="A5" s="13">
        <v>1</v>
      </c>
      <c r="B5" s="14" t="s">
        <v>41</v>
      </c>
      <c r="C5" s="13">
        <v>4722</v>
      </c>
      <c r="D5" s="13">
        <v>4</v>
      </c>
      <c r="E5" s="13">
        <v>3</v>
      </c>
      <c r="F5" s="13">
        <v>9</v>
      </c>
      <c r="G5" s="13">
        <v>0</v>
      </c>
      <c r="H5" s="13">
        <f t="shared" ref="H5:H37" si="0">SUM(D5:G5)</f>
        <v>16</v>
      </c>
      <c r="I5" s="13">
        <v>162</v>
      </c>
      <c r="J5" s="13">
        <f t="shared" ref="J5:J37" si="1">SUM(H5:I5)</f>
        <v>178</v>
      </c>
      <c r="K5" s="13">
        <v>3979</v>
      </c>
      <c r="L5" s="13">
        <v>4</v>
      </c>
      <c r="M5" s="13">
        <v>2</v>
      </c>
      <c r="N5" s="13">
        <f t="shared" ref="N5:N37" si="2">SUM(L5:M5)</f>
        <v>6</v>
      </c>
      <c r="O5" s="13">
        <v>9051</v>
      </c>
      <c r="P5" s="13">
        <v>3</v>
      </c>
      <c r="Q5" s="13">
        <v>14</v>
      </c>
      <c r="R5" s="13">
        <v>0</v>
      </c>
      <c r="S5" s="13">
        <v>0</v>
      </c>
      <c r="T5" s="13">
        <v>283</v>
      </c>
      <c r="U5" s="13">
        <f t="shared" ref="U5:U37" si="3">SUM(P5:T5)</f>
        <v>300</v>
      </c>
      <c r="V5" s="13">
        <v>2</v>
      </c>
      <c r="W5" s="13">
        <v>0</v>
      </c>
      <c r="X5" s="13">
        <v>0</v>
      </c>
      <c r="Y5" s="13">
        <v>86</v>
      </c>
      <c r="Z5" s="13">
        <f t="shared" ref="Z5:Z37" si="4">SUM(V5:Y5)</f>
        <v>88</v>
      </c>
      <c r="AA5" s="13">
        <v>562.81</v>
      </c>
      <c r="AB5" s="13">
        <v>0</v>
      </c>
      <c r="AC5" s="13">
        <v>0</v>
      </c>
      <c r="AD5" s="13">
        <v>0</v>
      </c>
      <c r="AE5" s="13">
        <v>0</v>
      </c>
      <c r="AF5" s="13">
        <v>0</v>
      </c>
      <c r="AG5" s="13">
        <v>204</v>
      </c>
      <c r="AH5" s="13">
        <v>48.27</v>
      </c>
      <c r="AI5" s="13">
        <v>0</v>
      </c>
      <c r="AJ5" s="13">
        <v>0</v>
      </c>
      <c r="AK5" s="13">
        <v>60</v>
      </c>
      <c r="AL5" s="13">
        <f t="shared" ref="AL5:AL37" si="5">AH5+AA5</f>
        <v>611.08</v>
      </c>
    </row>
    <row r="6" s="2" customFormat="1" ht="39" customHeight="1" spans="1:38">
      <c r="A6" s="13">
        <v>2</v>
      </c>
      <c r="B6" s="14" t="s">
        <v>42</v>
      </c>
      <c r="C6" s="13">
        <v>3622</v>
      </c>
      <c r="D6" s="13">
        <v>10</v>
      </c>
      <c r="E6" s="13">
        <v>1</v>
      </c>
      <c r="F6" s="13">
        <v>24</v>
      </c>
      <c r="G6" s="13">
        <v>0</v>
      </c>
      <c r="H6" s="13">
        <f t="shared" si="0"/>
        <v>35</v>
      </c>
      <c r="I6" s="13">
        <v>29</v>
      </c>
      <c r="J6" s="13">
        <f t="shared" si="1"/>
        <v>64</v>
      </c>
      <c r="K6" s="13">
        <v>3280</v>
      </c>
      <c r="L6" s="13">
        <v>9</v>
      </c>
      <c r="M6" s="13">
        <v>21</v>
      </c>
      <c r="N6" s="13">
        <f t="shared" si="2"/>
        <v>30</v>
      </c>
      <c r="O6" s="13">
        <v>3854</v>
      </c>
      <c r="P6" s="13">
        <v>1</v>
      </c>
      <c r="Q6" s="13">
        <v>29</v>
      </c>
      <c r="R6" s="13">
        <v>0</v>
      </c>
      <c r="S6" s="13">
        <v>0</v>
      </c>
      <c r="T6" s="13">
        <v>29</v>
      </c>
      <c r="U6" s="13">
        <f t="shared" si="3"/>
        <v>59</v>
      </c>
      <c r="V6" s="13">
        <v>0</v>
      </c>
      <c r="W6" s="13">
        <v>0</v>
      </c>
      <c r="X6" s="13">
        <v>0</v>
      </c>
      <c r="Y6" s="13">
        <v>60</v>
      </c>
      <c r="Z6" s="13">
        <f t="shared" si="4"/>
        <v>60</v>
      </c>
      <c r="AA6" s="13">
        <v>381.44</v>
      </c>
      <c r="AB6" s="13">
        <v>0</v>
      </c>
      <c r="AC6" s="13">
        <v>0</v>
      </c>
      <c r="AD6" s="13">
        <v>0</v>
      </c>
      <c r="AE6" s="13">
        <v>0</v>
      </c>
      <c r="AF6" s="13">
        <v>0</v>
      </c>
      <c r="AG6" s="13">
        <v>3</v>
      </c>
      <c r="AH6" s="13">
        <v>29.13</v>
      </c>
      <c r="AI6" s="13">
        <v>21</v>
      </c>
      <c r="AJ6" s="13">
        <v>3</v>
      </c>
      <c r="AK6" s="13">
        <v>1</v>
      </c>
      <c r="AL6" s="13">
        <f t="shared" si="5"/>
        <v>410.57</v>
      </c>
    </row>
    <row r="7" s="2" customFormat="1" ht="39" customHeight="1" spans="1:38">
      <c r="A7" s="13">
        <v>3</v>
      </c>
      <c r="B7" s="14" t="s">
        <v>43</v>
      </c>
      <c r="C7" s="13">
        <v>8484</v>
      </c>
      <c r="D7" s="13">
        <v>6</v>
      </c>
      <c r="E7" s="13">
        <v>3</v>
      </c>
      <c r="F7" s="13">
        <v>22</v>
      </c>
      <c r="G7" s="13">
        <v>1</v>
      </c>
      <c r="H7" s="13">
        <f t="shared" si="0"/>
        <v>32</v>
      </c>
      <c r="I7" s="13">
        <v>40</v>
      </c>
      <c r="J7" s="13">
        <f t="shared" si="1"/>
        <v>72</v>
      </c>
      <c r="K7" s="13">
        <v>6879</v>
      </c>
      <c r="L7" s="13">
        <v>5</v>
      </c>
      <c r="M7" s="13">
        <v>30</v>
      </c>
      <c r="N7" s="13">
        <f t="shared" si="2"/>
        <v>35</v>
      </c>
      <c r="O7" s="13">
        <v>7241</v>
      </c>
      <c r="P7" s="13">
        <v>3</v>
      </c>
      <c r="Q7" s="13">
        <v>22</v>
      </c>
      <c r="R7" s="13">
        <v>1</v>
      </c>
      <c r="S7" s="13">
        <v>1</v>
      </c>
      <c r="T7" s="13">
        <v>35</v>
      </c>
      <c r="U7" s="13">
        <f t="shared" si="3"/>
        <v>62</v>
      </c>
      <c r="V7" s="13">
        <v>3</v>
      </c>
      <c r="W7" s="13">
        <v>1</v>
      </c>
      <c r="X7" s="13">
        <v>0</v>
      </c>
      <c r="Y7" s="13">
        <v>39</v>
      </c>
      <c r="Z7" s="13">
        <f t="shared" si="4"/>
        <v>43</v>
      </c>
      <c r="AA7" s="13">
        <v>541.22</v>
      </c>
      <c r="AB7" s="13">
        <v>1.14</v>
      </c>
      <c r="AC7" s="13">
        <v>2</v>
      </c>
      <c r="AD7" s="13">
        <v>0</v>
      </c>
      <c r="AE7" s="13">
        <v>0</v>
      </c>
      <c r="AF7" s="13">
        <v>0</v>
      </c>
      <c r="AG7" s="13">
        <v>55</v>
      </c>
      <c r="AH7" s="13">
        <v>32.77</v>
      </c>
      <c r="AI7" s="13">
        <v>0</v>
      </c>
      <c r="AJ7" s="13">
        <v>0</v>
      </c>
      <c r="AK7" s="13">
        <v>54</v>
      </c>
      <c r="AL7" s="13">
        <f t="shared" si="5"/>
        <v>573.99</v>
      </c>
    </row>
    <row r="8" s="2" customFormat="1" ht="39" customHeight="1" spans="1:38">
      <c r="A8" s="13">
        <v>4</v>
      </c>
      <c r="B8" s="14" t="s">
        <v>44</v>
      </c>
      <c r="C8" s="13">
        <v>3475</v>
      </c>
      <c r="D8" s="13">
        <v>4</v>
      </c>
      <c r="E8" s="13">
        <v>2</v>
      </c>
      <c r="F8" s="13">
        <v>1</v>
      </c>
      <c r="G8" s="13">
        <v>3</v>
      </c>
      <c r="H8" s="13">
        <f t="shared" si="0"/>
        <v>10</v>
      </c>
      <c r="I8" s="13">
        <v>25</v>
      </c>
      <c r="J8" s="13">
        <f t="shared" si="1"/>
        <v>35</v>
      </c>
      <c r="K8" s="13">
        <v>2952</v>
      </c>
      <c r="L8" s="13">
        <v>4</v>
      </c>
      <c r="M8" s="13">
        <v>14</v>
      </c>
      <c r="N8" s="13">
        <f t="shared" si="2"/>
        <v>18</v>
      </c>
      <c r="O8" s="13">
        <v>3058</v>
      </c>
      <c r="P8" s="13">
        <v>2</v>
      </c>
      <c r="Q8" s="13">
        <v>1</v>
      </c>
      <c r="R8" s="13">
        <v>3</v>
      </c>
      <c r="S8" s="13">
        <v>0</v>
      </c>
      <c r="T8" s="13">
        <v>31</v>
      </c>
      <c r="U8" s="13">
        <f t="shared" si="3"/>
        <v>37</v>
      </c>
      <c r="V8" s="13">
        <v>2</v>
      </c>
      <c r="W8" s="13">
        <v>0</v>
      </c>
      <c r="X8" s="13">
        <v>0</v>
      </c>
      <c r="Y8" s="13">
        <v>66</v>
      </c>
      <c r="Z8" s="13">
        <f t="shared" si="4"/>
        <v>68</v>
      </c>
      <c r="AA8" s="13">
        <v>843.35</v>
      </c>
      <c r="AB8" s="13">
        <v>3.35</v>
      </c>
      <c r="AC8" s="13">
        <v>0</v>
      </c>
      <c r="AD8" s="13">
        <v>0</v>
      </c>
      <c r="AE8" s="13">
        <v>0</v>
      </c>
      <c r="AF8" s="13">
        <v>0</v>
      </c>
      <c r="AG8" s="13">
        <v>24</v>
      </c>
      <c r="AH8" s="13">
        <v>47.64</v>
      </c>
      <c r="AI8" s="13">
        <v>0</v>
      </c>
      <c r="AJ8" s="13">
        <v>0</v>
      </c>
      <c r="AK8" s="13">
        <v>30</v>
      </c>
      <c r="AL8" s="13">
        <f t="shared" si="5"/>
        <v>890.99</v>
      </c>
    </row>
    <row r="9" s="2" customFormat="1" ht="39" customHeight="1" spans="1:38">
      <c r="A9" s="13">
        <v>5</v>
      </c>
      <c r="B9" s="14" t="s">
        <v>45</v>
      </c>
      <c r="C9" s="13">
        <v>5503</v>
      </c>
      <c r="D9" s="13">
        <v>5</v>
      </c>
      <c r="E9" s="13">
        <v>11</v>
      </c>
      <c r="F9" s="13">
        <v>1</v>
      </c>
      <c r="G9" s="13">
        <v>0</v>
      </c>
      <c r="H9" s="13">
        <f t="shared" si="0"/>
        <v>17</v>
      </c>
      <c r="I9" s="13">
        <v>26</v>
      </c>
      <c r="J9" s="13">
        <f t="shared" si="1"/>
        <v>43</v>
      </c>
      <c r="K9" s="13">
        <v>4518</v>
      </c>
      <c r="L9" s="13">
        <v>3</v>
      </c>
      <c r="M9" s="13">
        <v>14</v>
      </c>
      <c r="N9" s="13">
        <f t="shared" si="2"/>
        <v>17</v>
      </c>
      <c r="O9" s="13">
        <v>5045</v>
      </c>
      <c r="P9" s="13">
        <v>10</v>
      </c>
      <c r="Q9" s="13">
        <v>1</v>
      </c>
      <c r="R9" s="13">
        <v>0</v>
      </c>
      <c r="S9" s="13">
        <v>0</v>
      </c>
      <c r="T9" s="13">
        <v>8</v>
      </c>
      <c r="U9" s="13">
        <f t="shared" si="3"/>
        <v>19</v>
      </c>
      <c r="V9" s="13">
        <v>9</v>
      </c>
      <c r="W9" s="13">
        <v>0</v>
      </c>
      <c r="X9" s="13">
        <v>0</v>
      </c>
      <c r="Y9" s="13">
        <v>13</v>
      </c>
      <c r="Z9" s="13">
        <f t="shared" si="4"/>
        <v>22</v>
      </c>
      <c r="AA9" s="13">
        <v>75.29</v>
      </c>
      <c r="AB9" s="13">
        <v>86.3</v>
      </c>
      <c r="AC9" s="13">
        <v>1</v>
      </c>
      <c r="AD9" s="13">
        <v>0</v>
      </c>
      <c r="AE9" s="13">
        <v>0</v>
      </c>
      <c r="AF9" s="13">
        <v>0</v>
      </c>
      <c r="AG9" s="13">
        <v>10</v>
      </c>
      <c r="AH9" s="13">
        <v>12.36</v>
      </c>
      <c r="AI9" s="13">
        <v>0</v>
      </c>
      <c r="AJ9" s="13">
        <v>0</v>
      </c>
      <c r="AK9" s="13">
        <v>3</v>
      </c>
      <c r="AL9" s="13">
        <f t="shared" si="5"/>
        <v>87.65</v>
      </c>
    </row>
    <row r="10" s="2" customFormat="1" ht="39" customHeight="1" spans="1:38">
      <c r="A10" s="13">
        <v>6</v>
      </c>
      <c r="B10" s="14" t="s">
        <v>46</v>
      </c>
      <c r="C10" s="13">
        <v>2152</v>
      </c>
      <c r="D10" s="13">
        <v>22</v>
      </c>
      <c r="E10" s="13">
        <v>16</v>
      </c>
      <c r="F10" s="13">
        <v>37</v>
      </c>
      <c r="G10" s="13">
        <v>6</v>
      </c>
      <c r="H10" s="13">
        <f t="shared" si="0"/>
        <v>81</v>
      </c>
      <c r="I10" s="13">
        <v>541</v>
      </c>
      <c r="J10" s="13">
        <f t="shared" si="1"/>
        <v>622</v>
      </c>
      <c r="K10" s="13">
        <v>412</v>
      </c>
      <c r="L10" s="13">
        <v>34</v>
      </c>
      <c r="M10" s="13">
        <v>223</v>
      </c>
      <c r="N10" s="13">
        <f t="shared" si="2"/>
        <v>257</v>
      </c>
      <c r="O10" s="13">
        <v>650</v>
      </c>
      <c r="P10" s="13">
        <v>20</v>
      </c>
      <c r="Q10" s="13">
        <v>51</v>
      </c>
      <c r="R10" s="13">
        <v>4</v>
      </c>
      <c r="S10" s="13">
        <v>2</v>
      </c>
      <c r="T10" s="13">
        <v>399</v>
      </c>
      <c r="U10" s="13">
        <f t="shared" si="3"/>
        <v>476</v>
      </c>
      <c r="V10" s="13">
        <v>7</v>
      </c>
      <c r="W10" s="13">
        <v>3</v>
      </c>
      <c r="X10" s="13">
        <v>3</v>
      </c>
      <c r="Y10" s="13">
        <v>103</v>
      </c>
      <c r="Z10" s="13">
        <f t="shared" si="4"/>
        <v>116</v>
      </c>
      <c r="AA10" s="13">
        <v>3466.15</v>
      </c>
      <c r="AB10" s="13">
        <v>1104.39</v>
      </c>
      <c r="AC10" s="13">
        <v>1</v>
      </c>
      <c r="AD10" s="13">
        <v>0</v>
      </c>
      <c r="AE10" s="13">
        <v>0</v>
      </c>
      <c r="AF10" s="13">
        <v>2</v>
      </c>
      <c r="AG10" s="13">
        <v>4</v>
      </c>
      <c r="AH10" s="13">
        <v>68.25</v>
      </c>
      <c r="AI10" s="13">
        <v>0.3</v>
      </c>
      <c r="AJ10" s="13">
        <v>0</v>
      </c>
      <c r="AK10" s="13">
        <v>2</v>
      </c>
      <c r="AL10" s="13">
        <f t="shared" si="5"/>
        <v>3534.4</v>
      </c>
    </row>
    <row r="11" s="2" customFormat="1" ht="39" customHeight="1" spans="1:38">
      <c r="A11" s="13">
        <v>7</v>
      </c>
      <c r="B11" s="14" t="s">
        <v>47</v>
      </c>
      <c r="C11" s="13">
        <v>1447</v>
      </c>
      <c r="D11" s="13">
        <v>1</v>
      </c>
      <c r="E11" s="13">
        <v>3</v>
      </c>
      <c r="F11" s="13">
        <v>6</v>
      </c>
      <c r="G11" s="13">
        <v>1</v>
      </c>
      <c r="H11" s="13">
        <f t="shared" si="0"/>
        <v>11</v>
      </c>
      <c r="I11" s="13">
        <v>54</v>
      </c>
      <c r="J11" s="13">
        <f t="shared" si="1"/>
        <v>65</v>
      </c>
      <c r="K11" s="13">
        <v>1111</v>
      </c>
      <c r="L11" s="13">
        <v>1</v>
      </c>
      <c r="M11" s="13">
        <v>40</v>
      </c>
      <c r="N11" s="13">
        <f t="shared" si="2"/>
        <v>41</v>
      </c>
      <c r="O11" s="13">
        <v>1244</v>
      </c>
      <c r="P11" s="13">
        <v>3</v>
      </c>
      <c r="Q11" s="13">
        <v>7</v>
      </c>
      <c r="R11" s="13">
        <v>1</v>
      </c>
      <c r="S11" s="13">
        <v>1</v>
      </c>
      <c r="T11" s="13">
        <v>62</v>
      </c>
      <c r="U11" s="13">
        <f t="shared" si="3"/>
        <v>74</v>
      </c>
      <c r="V11" s="13">
        <v>11</v>
      </c>
      <c r="W11" s="13">
        <v>1</v>
      </c>
      <c r="X11" s="13">
        <v>0</v>
      </c>
      <c r="Y11" s="13">
        <v>42</v>
      </c>
      <c r="Z11" s="13">
        <f t="shared" si="4"/>
        <v>54</v>
      </c>
      <c r="AA11" s="13">
        <v>1795.03</v>
      </c>
      <c r="AB11" s="13">
        <v>284.78</v>
      </c>
      <c r="AC11" s="13">
        <v>0</v>
      </c>
      <c r="AD11" s="13">
        <v>0</v>
      </c>
      <c r="AE11" s="13">
        <v>0</v>
      </c>
      <c r="AF11" s="13">
        <v>0</v>
      </c>
      <c r="AG11" s="13">
        <v>6</v>
      </c>
      <c r="AH11" s="13">
        <v>62.71</v>
      </c>
      <c r="AI11" s="13">
        <v>22.1</v>
      </c>
      <c r="AJ11" s="13">
        <v>0</v>
      </c>
      <c r="AK11" s="13">
        <v>6</v>
      </c>
      <c r="AL11" s="13">
        <f t="shared" si="5"/>
        <v>1857.74</v>
      </c>
    </row>
    <row r="12" s="2" customFormat="1" ht="39" customHeight="1" spans="1:38">
      <c r="A12" s="13">
        <v>8</v>
      </c>
      <c r="B12" s="14" t="s">
        <v>48</v>
      </c>
      <c r="C12" s="13">
        <v>3075</v>
      </c>
      <c r="D12" s="13">
        <v>0</v>
      </c>
      <c r="E12" s="13">
        <v>1</v>
      </c>
      <c r="F12" s="13">
        <v>0</v>
      </c>
      <c r="G12" s="13">
        <v>0</v>
      </c>
      <c r="H12" s="13">
        <f t="shared" si="0"/>
        <v>1</v>
      </c>
      <c r="I12" s="13">
        <v>194</v>
      </c>
      <c r="J12" s="13">
        <f t="shared" si="1"/>
        <v>195</v>
      </c>
      <c r="K12" s="13">
        <v>2470</v>
      </c>
      <c r="L12" s="13">
        <v>0</v>
      </c>
      <c r="M12" s="13">
        <v>60</v>
      </c>
      <c r="N12" s="13">
        <f t="shared" si="2"/>
        <v>60</v>
      </c>
      <c r="O12" s="13">
        <v>2790</v>
      </c>
      <c r="P12" s="13">
        <v>1</v>
      </c>
      <c r="Q12" s="13">
        <v>0</v>
      </c>
      <c r="R12" s="13">
        <v>0</v>
      </c>
      <c r="S12" s="13">
        <v>0</v>
      </c>
      <c r="T12" s="13">
        <v>123</v>
      </c>
      <c r="U12" s="13">
        <f t="shared" si="3"/>
        <v>124</v>
      </c>
      <c r="V12" s="13">
        <v>7</v>
      </c>
      <c r="W12" s="13">
        <v>0</v>
      </c>
      <c r="X12" s="13">
        <v>0</v>
      </c>
      <c r="Y12" s="13">
        <v>200</v>
      </c>
      <c r="Z12" s="13">
        <f t="shared" si="4"/>
        <v>207</v>
      </c>
      <c r="AA12" s="13">
        <v>1087.3</v>
      </c>
      <c r="AB12" s="13">
        <v>2.1</v>
      </c>
      <c r="AC12" s="13">
        <v>0</v>
      </c>
      <c r="AD12" s="13">
        <v>0</v>
      </c>
      <c r="AE12" s="13">
        <v>0</v>
      </c>
      <c r="AF12" s="13">
        <v>0</v>
      </c>
      <c r="AG12" s="13">
        <v>76</v>
      </c>
      <c r="AH12" s="13">
        <v>55.54</v>
      </c>
      <c r="AI12" s="13">
        <v>0</v>
      </c>
      <c r="AJ12" s="13">
        <v>0</v>
      </c>
      <c r="AK12" s="13">
        <v>122</v>
      </c>
      <c r="AL12" s="13">
        <f t="shared" si="5"/>
        <v>1142.84</v>
      </c>
    </row>
    <row r="13" s="2" customFormat="1" ht="39" customHeight="1" spans="1:38">
      <c r="A13" s="13">
        <v>9</v>
      </c>
      <c r="B13" s="14" t="s">
        <v>49</v>
      </c>
      <c r="C13" s="13">
        <v>7254</v>
      </c>
      <c r="D13" s="13">
        <v>15</v>
      </c>
      <c r="E13" s="13">
        <v>3</v>
      </c>
      <c r="F13" s="13">
        <v>15</v>
      </c>
      <c r="G13" s="13">
        <v>0</v>
      </c>
      <c r="H13" s="13">
        <f t="shared" si="0"/>
        <v>33</v>
      </c>
      <c r="I13" s="13">
        <v>392</v>
      </c>
      <c r="J13" s="13">
        <f t="shared" si="1"/>
        <v>425</v>
      </c>
      <c r="K13" s="13">
        <v>6928</v>
      </c>
      <c r="L13" s="13">
        <v>14</v>
      </c>
      <c r="M13" s="13">
        <v>122</v>
      </c>
      <c r="N13" s="13">
        <f t="shared" si="2"/>
        <v>136</v>
      </c>
      <c r="O13" s="13">
        <v>12457</v>
      </c>
      <c r="P13" s="13">
        <v>3</v>
      </c>
      <c r="Q13" s="13">
        <v>15</v>
      </c>
      <c r="R13" s="13">
        <v>0</v>
      </c>
      <c r="S13" s="13">
        <v>0</v>
      </c>
      <c r="T13" s="13">
        <v>212</v>
      </c>
      <c r="U13" s="13">
        <f t="shared" si="3"/>
        <v>230</v>
      </c>
      <c r="V13" s="13">
        <v>5</v>
      </c>
      <c r="W13" s="13">
        <v>0</v>
      </c>
      <c r="X13" s="13">
        <v>0</v>
      </c>
      <c r="Y13" s="13">
        <v>484</v>
      </c>
      <c r="Z13" s="13">
        <f t="shared" si="4"/>
        <v>489</v>
      </c>
      <c r="AA13" s="13">
        <v>1855.29</v>
      </c>
      <c r="AB13" s="13">
        <v>0</v>
      </c>
      <c r="AC13" s="13">
        <v>0</v>
      </c>
      <c r="AD13" s="13">
        <v>0</v>
      </c>
      <c r="AE13" s="13">
        <v>0</v>
      </c>
      <c r="AF13" s="13">
        <v>0</v>
      </c>
      <c r="AG13" s="13">
        <v>368</v>
      </c>
      <c r="AH13" s="13">
        <v>205.98</v>
      </c>
      <c r="AI13" s="13">
        <v>0</v>
      </c>
      <c r="AJ13" s="13">
        <v>0</v>
      </c>
      <c r="AK13" s="13">
        <v>490</v>
      </c>
      <c r="AL13" s="13">
        <f t="shared" si="5"/>
        <v>2061.27</v>
      </c>
    </row>
    <row r="14" s="2" customFormat="1" ht="39" customHeight="1" spans="1:38">
      <c r="A14" s="13">
        <v>10</v>
      </c>
      <c r="B14" s="14" t="s">
        <v>50</v>
      </c>
      <c r="C14" s="13">
        <v>12597</v>
      </c>
      <c r="D14" s="13">
        <v>26</v>
      </c>
      <c r="E14" s="13">
        <v>18</v>
      </c>
      <c r="F14" s="13">
        <v>41</v>
      </c>
      <c r="G14" s="13">
        <v>7</v>
      </c>
      <c r="H14" s="13">
        <f t="shared" si="0"/>
        <v>92</v>
      </c>
      <c r="I14" s="13">
        <v>364</v>
      </c>
      <c r="J14" s="13">
        <f t="shared" si="1"/>
        <v>456</v>
      </c>
      <c r="K14" s="13">
        <v>10962</v>
      </c>
      <c r="L14" s="13">
        <v>26</v>
      </c>
      <c r="M14" s="13">
        <v>105</v>
      </c>
      <c r="N14" s="13">
        <f t="shared" si="2"/>
        <v>131</v>
      </c>
      <c r="O14" s="13">
        <v>12015</v>
      </c>
      <c r="P14" s="13">
        <v>18</v>
      </c>
      <c r="Q14" s="13">
        <v>41</v>
      </c>
      <c r="R14" s="13">
        <v>5</v>
      </c>
      <c r="S14" s="13">
        <v>5</v>
      </c>
      <c r="T14" s="13">
        <v>235</v>
      </c>
      <c r="U14" s="13">
        <f t="shared" si="3"/>
        <v>304</v>
      </c>
      <c r="V14" s="13">
        <v>193</v>
      </c>
      <c r="W14" s="13">
        <v>2</v>
      </c>
      <c r="X14" s="13">
        <v>3</v>
      </c>
      <c r="Y14" s="13">
        <v>89</v>
      </c>
      <c r="Z14" s="13">
        <f t="shared" si="4"/>
        <v>287</v>
      </c>
      <c r="AA14" s="13">
        <v>942.95</v>
      </c>
      <c r="AB14" s="13">
        <v>71.78</v>
      </c>
      <c r="AC14" s="13">
        <v>2</v>
      </c>
      <c r="AD14" s="13">
        <v>0</v>
      </c>
      <c r="AE14" s="13">
        <v>0</v>
      </c>
      <c r="AF14" s="13">
        <v>5</v>
      </c>
      <c r="AG14" s="13">
        <v>29</v>
      </c>
      <c r="AH14" s="13">
        <v>48.66</v>
      </c>
      <c r="AI14" s="13">
        <v>0</v>
      </c>
      <c r="AJ14" s="13">
        <v>0</v>
      </c>
      <c r="AK14" s="13">
        <v>7</v>
      </c>
      <c r="AL14" s="13">
        <f t="shared" si="5"/>
        <v>991.61</v>
      </c>
    </row>
    <row r="15" s="2" customFormat="1" ht="39" customHeight="1" spans="1:38">
      <c r="A15" s="13">
        <v>11</v>
      </c>
      <c r="B15" s="14" t="s">
        <v>51</v>
      </c>
      <c r="C15" s="13">
        <v>30953</v>
      </c>
      <c r="D15" s="13">
        <v>6</v>
      </c>
      <c r="E15" s="13">
        <v>17</v>
      </c>
      <c r="F15" s="13">
        <v>18</v>
      </c>
      <c r="G15" s="13">
        <v>28</v>
      </c>
      <c r="H15" s="13">
        <f t="shared" si="0"/>
        <v>69</v>
      </c>
      <c r="I15" s="13">
        <v>212</v>
      </c>
      <c r="J15" s="13">
        <f t="shared" si="1"/>
        <v>281</v>
      </c>
      <c r="K15" s="13">
        <v>22841</v>
      </c>
      <c r="L15" s="13">
        <v>6</v>
      </c>
      <c r="M15" s="13">
        <v>17</v>
      </c>
      <c r="N15" s="13">
        <f t="shared" si="2"/>
        <v>23</v>
      </c>
      <c r="O15" s="13">
        <v>22902</v>
      </c>
      <c r="P15" s="13">
        <v>17</v>
      </c>
      <c r="Q15" s="13">
        <v>18</v>
      </c>
      <c r="R15" s="13">
        <v>27</v>
      </c>
      <c r="S15" s="13">
        <v>0</v>
      </c>
      <c r="T15" s="13">
        <v>142</v>
      </c>
      <c r="U15" s="13">
        <f t="shared" si="3"/>
        <v>204</v>
      </c>
      <c r="V15" s="13">
        <v>15</v>
      </c>
      <c r="W15" s="13">
        <v>3</v>
      </c>
      <c r="X15" s="13">
        <v>36</v>
      </c>
      <c r="Y15" s="13">
        <v>261</v>
      </c>
      <c r="Z15" s="13">
        <f t="shared" si="4"/>
        <v>315</v>
      </c>
      <c r="AA15" s="13">
        <v>827.44</v>
      </c>
      <c r="AB15" s="13">
        <v>30.81</v>
      </c>
      <c r="AC15" s="13">
        <v>10</v>
      </c>
      <c r="AD15" s="13">
        <v>0</v>
      </c>
      <c r="AE15" s="13">
        <v>0</v>
      </c>
      <c r="AF15" s="13">
        <v>0</v>
      </c>
      <c r="AG15" s="13">
        <v>64</v>
      </c>
      <c r="AH15" s="13">
        <v>95.49</v>
      </c>
      <c r="AI15" s="13">
        <v>2.1</v>
      </c>
      <c r="AJ15" s="13">
        <v>0</v>
      </c>
      <c r="AK15" s="13">
        <v>53</v>
      </c>
      <c r="AL15" s="13">
        <f t="shared" si="5"/>
        <v>922.93</v>
      </c>
    </row>
    <row r="16" s="2" customFormat="1" ht="39" customHeight="1" spans="1:38">
      <c r="A16" s="13">
        <v>12</v>
      </c>
      <c r="B16" s="14" t="s">
        <v>52</v>
      </c>
      <c r="C16" s="13">
        <v>11166</v>
      </c>
      <c r="D16" s="13">
        <v>15</v>
      </c>
      <c r="E16" s="13">
        <v>14</v>
      </c>
      <c r="F16" s="13">
        <v>27</v>
      </c>
      <c r="G16" s="13">
        <v>2</v>
      </c>
      <c r="H16" s="13">
        <f t="shared" si="0"/>
        <v>58</v>
      </c>
      <c r="I16" s="13">
        <v>65</v>
      </c>
      <c r="J16" s="13">
        <f t="shared" si="1"/>
        <v>123</v>
      </c>
      <c r="K16" s="13">
        <v>10032</v>
      </c>
      <c r="L16" s="13">
        <v>15</v>
      </c>
      <c r="M16" s="13">
        <v>33</v>
      </c>
      <c r="N16" s="13">
        <f t="shared" si="2"/>
        <v>48</v>
      </c>
      <c r="O16" s="13">
        <v>10592</v>
      </c>
      <c r="P16" s="13">
        <v>14</v>
      </c>
      <c r="Q16" s="13">
        <v>27</v>
      </c>
      <c r="R16" s="13">
        <v>2</v>
      </c>
      <c r="S16" s="13">
        <v>1</v>
      </c>
      <c r="T16" s="13">
        <v>43</v>
      </c>
      <c r="U16" s="13">
        <f t="shared" si="3"/>
        <v>87</v>
      </c>
      <c r="V16" s="13">
        <v>14</v>
      </c>
      <c r="W16" s="13">
        <v>1</v>
      </c>
      <c r="X16" s="13">
        <v>2</v>
      </c>
      <c r="Y16" s="13">
        <v>34</v>
      </c>
      <c r="Z16" s="13">
        <f t="shared" si="4"/>
        <v>51</v>
      </c>
      <c r="AA16" s="13">
        <v>227.24</v>
      </c>
      <c r="AB16" s="13">
        <v>0</v>
      </c>
      <c r="AC16" s="13">
        <v>7</v>
      </c>
      <c r="AD16" s="13">
        <v>0</v>
      </c>
      <c r="AE16" s="13">
        <v>0</v>
      </c>
      <c r="AF16" s="13">
        <v>0</v>
      </c>
      <c r="AG16" s="13">
        <v>12</v>
      </c>
      <c r="AH16" s="13">
        <v>5.54</v>
      </c>
      <c r="AI16" s="13">
        <v>0</v>
      </c>
      <c r="AJ16" s="13">
        <v>0</v>
      </c>
      <c r="AK16" s="13">
        <v>10</v>
      </c>
      <c r="AL16" s="13">
        <f t="shared" si="5"/>
        <v>232.78</v>
      </c>
    </row>
    <row r="17" s="2" customFormat="1" ht="39" customHeight="1" spans="1:38">
      <c r="A17" s="13">
        <v>13</v>
      </c>
      <c r="B17" s="14" t="s">
        <v>53</v>
      </c>
      <c r="C17" s="13">
        <v>9313</v>
      </c>
      <c r="D17" s="13">
        <v>17</v>
      </c>
      <c r="E17" s="13">
        <v>22</v>
      </c>
      <c r="F17" s="13">
        <v>80</v>
      </c>
      <c r="G17" s="13">
        <v>9</v>
      </c>
      <c r="H17" s="13">
        <f t="shared" si="0"/>
        <v>128</v>
      </c>
      <c r="I17" s="13">
        <v>193</v>
      </c>
      <c r="J17" s="13">
        <f t="shared" si="1"/>
        <v>321</v>
      </c>
      <c r="K17" s="13">
        <v>7724</v>
      </c>
      <c r="L17" s="13">
        <v>17</v>
      </c>
      <c r="M17" s="13">
        <v>87</v>
      </c>
      <c r="N17" s="13">
        <f t="shared" si="2"/>
        <v>104</v>
      </c>
      <c r="O17" s="13">
        <v>8083</v>
      </c>
      <c r="P17" s="13">
        <v>23</v>
      </c>
      <c r="Q17" s="13">
        <v>77</v>
      </c>
      <c r="R17" s="13">
        <v>3</v>
      </c>
      <c r="S17" s="13">
        <v>16</v>
      </c>
      <c r="T17" s="13">
        <v>188</v>
      </c>
      <c r="U17" s="13">
        <f t="shared" si="3"/>
        <v>307</v>
      </c>
      <c r="V17" s="13">
        <v>69</v>
      </c>
      <c r="W17" s="13">
        <v>2</v>
      </c>
      <c r="X17" s="13">
        <v>4</v>
      </c>
      <c r="Y17" s="13">
        <v>331</v>
      </c>
      <c r="Z17" s="13">
        <f t="shared" si="4"/>
        <v>406</v>
      </c>
      <c r="AA17" s="13">
        <v>7169.07</v>
      </c>
      <c r="AB17" s="13">
        <v>860.92</v>
      </c>
      <c r="AC17" s="13">
        <v>0</v>
      </c>
      <c r="AD17" s="13">
        <v>0</v>
      </c>
      <c r="AE17" s="13">
        <v>0</v>
      </c>
      <c r="AF17" s="13">
        <v>10</v>
      </c>
      <c r="AG17" s="13">
        <v>23</v>
      </c>
      <c r="AH17" s="13">
        <v>592.63</v>
      </c>
      <c r="AI17" s="13">
        <v>0.45</v>
      </c>
      <c r="AJ17" s="13">
        <v>0</v>
      </c>
      <c r="AK17" s="13">
        <v>78</v>
      </c>
      <c r="AL17" s="13">
        <f t="shared" si="5"/>
        <v>7761.7</v>
      </c>
    </row>
    <row r="18" s="2" customFormat="1" ht="39" customHeight="1" spans="1:38">
      <c r="A18" s="13">
        <v>14</v>
      </c>
      <c r="B18" s="14" t="s">
        <v>54</v>
      </c>
      <c r="C18" s="13">
        <v>8828</v>
      </c>
      <c r="D18" s="13">
        <v>13</v>
      </c>
      <c r="E18" s="13">
        <v>69</v>
      </c>
      <c r="F18" s="13">
        <v>59</v>
      </c>
      <c r="G18" s="13">
        <v>8</v>
      </c>
      <c r="H18" s="13">
        <f t="shared" si="0"/>
        <v>149</v>
      </c>
      <c r="I18" s="13">
        <v>364</v>
      </c>
      <c r="J18" s="13">
        <f t="shared" si="1"/>
        <v>513</v>
      </c>
      <c r="K18" s="13">
        <v>7710</v>
      </c>
      <c r="L18" s="13">
        <v>9</v>
      </c>
      <c r="M18" s="13">
        <v>136</v>
      </c>
      <c r="N18" s="13">
        <f t="shared" si="2"/>
        <v>145</v>
      </c>
      <c r="O18" s="13">
        <v>8243</v>
      </c>
      <c r="P18" s="13">
        <v>71</v>
      </c>
      <c r="Q18" s="13">
        <v>59</v>
      </c>
      <c r="R18" s="13">
        <v>0</v>
      </c>
      <c r="S18" s="13">
        <v>8</v>
      </c>
      <c r="T18" s="13">
        <v>241</v>
      </c>
      <c r="U18" s="13">
        <f t="shared" si="3"/>
        <v>379</v>
      </c>
      <c r="V18" s="13">
        <v>59</v>
      </c>
      <c r="W18" s="13">
        <v>5</v>
      </c>
      <c r="X18" s="13">
        <v>4</v>
      </c>
      <c r="Y18" s="13">
        <v>165</v>
      </c>
      <c r="Z18" s="13">
        <f t="shared" si="4"/>
        <v>233</v>
      </c>
      <c r="AA18" s="13">
        <v>4291.56</v>
      </c>
      <c r="AB18" s="13">
        <v>1020.6</v>
      </c>
      <c r="AC18" s="13">
        <v>0</v>
      </c>
      <c r="AD18" s="13">
        <v>0</v>
      </c>
      <c r="AE18" s="13">
        <v>0</v>
      </c>
      <c r="AF18" s="13">
        <v>2</v>
      </c>
      <c r="AG18" s="13">
        <v>40</v>
      </c>
      <c r="AH18" s="13">
        <v>127.75</v>
      </c>
      <c r="AI18" s="13">
        <v>2.76</v>
      </c>
      <c r="AJ18" s="13">
        <v>0</v>
      </c>
      <c r="AK18" s="13">
        <v>61</v>
      </c>
      <c r="AL18" s="13">
        <f t="shared" si="5"/>
        <v>4419.31</v>
      </c>
    </row>
    <row r="19" s="2" customFormat="1" ht="39" customHeight="1" spans="1:38">
      <c r="A19" s="13">
        <v>15</v>
      </c>
      <c r="B19" s="14" t="s">
        <v>55</v>
      </c>
      <c r="C19" s="13">
        <v>10667</v>
      </c>
      <c r="D19" s="13">
        <v>23</v>
      </c>
      <c r="E19" s="13">
        <v>7</v>
      </c>
      <c r="F19" s="13">
        <v>38</v>
      </c>
      <c r="G19" s="13">
        <v>3</v>
      </c>
      <c r="H19" s="13">
        <f t="shared" si="0"/>
        <v>71</v>
      </c>
      <c r="I19" s="13">
        <v>60</v>
      </c>
      <c r="J19" s="13">
        <f t="shared" si="1"/>
        <v>131</v>
      </c>
      <c r="K19" s="13">
        <v>9514</v>
      </c>
      <c r="L19" s="13">
        <v>22</v>
      </c>
      <c r="M19" s="13">
        <v>29</v>
      </c>
      <c r="N19" s="13">
        <f t="shared" si="2"/>
        <v>51</v>
      </c>
      <c r="O19" s="13">
        <v>10637</v>
      </c>
      <c r="P19" s="13">
        <v>8</v>
      </c>
      <c r="Q19" s="13">
        <v>33</v>
      </c>
      <c r="R19" s="13">
        <v>2</v>
      </c>
      <c r="S19" s="13">
        <v>2</v>
      </c>
      <c r="T19" s="13">
        <v>28</v>
      </c>
      <c r="U19" s="13">
        <f t="shared" si="3"/>
        <v>73</v>
      </c>
      <c r="V19" s="13">
        <v>13</v>
      </c>
      <c r="W19" s="13">
        <v>1</v>
      </c>
      <c r="X19" s="13">
        <v>4</v>
      </c>
      <c r="Y19" s="13">
        <v>27</v>
      </c>
      <c r="Z19" s="13">
        <f t="shared" si="4"/>
        <v>45</v>
      </c>
      <c r="AA19" s="13">
        <v>754.77</v>
      </c>
      <c r="AB19" s="13">
        <v>1.43</v>
      </c>
      <c r="AC19" s="13">
        <v>1</v>
      </c>
      <c r="AD19" s="13">
        <v>0</v>
      </c>
      <c r="AE19" s="13">
        <v>0</v>
      </c>
      <c r="AF19" s="13">
        <v>0</v>
      </c>
      <c r="AG19" s="13">
        <v>7</v>
      </c>
      <c r="AH19" s="13">
        <v>38.75</v>
      </c>
      <c r="AI19" s="13">
        <v>0</v>
      </c>
      <c r="AJ19" s="13">
        <v>2</v>
      </c>
      <c r="AK19" s="13">
        <v>3</v>
      </c>
      <c r="AL19" s="13">
        <f t="shared" si="5"/>
        <v>793.52</v>
      </c>
    </row>
    <row r="20" s="2" customFormat="1" ht="39" customHeight="1" spans="1:38">
      <c r="A20" s="13">
        <v>16</v>
      </c>
      <c r="B20" s="14" t="s">
        <v>56</v>
      </c>
      <c r="C20" s="13">
        <v>6042</v>
      </c>
      <c r="D20" s="13">
        <v>7</v>
      </c>
      <c r="E20" s="13">
        <v>7</v>
      </c>
      <c r="F20" s="13">
        <v>15</v>
      </c>
      <c r="G20" s="13">
        <v>9</v>
      </c>
      <c r="H20" s="13">
        <f t="shared" si="0"/>
        <v>38</v>
      </c>
      <c r="I20" s="13">
        <v>244</v>
      </c>
      <c r="J20" s="13">
        <f t="shared" si="1"/>
        <v>282</v>
      </c>
      <c r="K20" s="13">
        <v>4876</v>
      </c>
      <c r="L20" s="13">
        <v>7</v>
      </c>
      <c r="M20" s="13">
        <v>86</v>
      </c>
      <c r="N20" s="13">
        <f t="shared" si="2"/>
        <v>93</v>
      </c>
      <c r="O20" s="13">
        <v>5459</v>
      </c>
      <c r="P20" s="13">
        <v>7</v>
      </c>
      <c r="Q20" s="13">
        <v>16</v>
      </c>
      <c r="R20" s="13">
        <v>6</v>
      </c>
      <c r="S20" s="13">
        <v>7</v>
      </c>
      <c r="T20" s="13">
        <v>184</v>
      </c>
      <c r="U20" s="13">
        <f t="shared" si="3"/>
        <v>220</v>
      </c>
      <c r="V20" s="13">
        <v>8</v>
      </c>
      <c r="W20" s="13">
        <v>6</v>
      </c>
      <c r="X20" s="13">
        <v>7</v>
      </c>
      <c r="Y20" s="13">
        <v>189</v>
      </c>
      <c r="Z20" s="13">
        <f t="shared" si="4"/>
        <v>210</v>
      </c>
      <c r="AA20" s="13">
        <v>937.14</v>
      </c>
      <c r="AB20" s="13">
        <v>29.9</v>
      </c>
      <c r="AC20" s="13">
        <v>5</v>
      </c>
      <c r="AD20" s="13">
        <v>0</v>
      </c>
      <c r="AE20" s="13">
        <v>0</v>
      </c>
      <c r="AF20" s="13">
        <v>0</v>
      </c>
      <c r="AG20" s="13">
        <v>93</v>
      </c>
      <c r="AH20" s="13">
        <v>51.79</v>
      </c>
      <c r="AI20" s="13">
        <v>0</v>
      </c>
      <c r="AJ20" s="13">
        <v>6</v>
      </c>
      <c r="AK20" s="13">
        <v>84</v>
      </c>
      <c r="AL20" s="13">
        <f t="shared" si="5"/>
        <v>988.93</v>
      </c>
    </row>
    <row r="21" s="2" customFormat="1" ht="39" customHeight="1" spans="1:38">
      <c r="A21" s="13">
        <v>17</v>
      </c>
      <c r="B21" s="14" t="s">
        <v>57</v>
      </c>
      <c r="C21" s="13">
        <v>24602</v>
      </c>
      <c r="D21" s="13">
        <v>29</v>
      </c>
      <c r="E21" s="13">
        <v>59</v>
      </c>
      <c r="F21" s="13">
        <v>107</v>
      </c>
      <c r="G21" s="13">
        <v>10</v>
      </c>
      <c r="H21" s="13">
        <f t="shared" si="0"/>
        <v>205</v>
      </c>
      <c r="I21" s="13">
        <v>312</v>
      </c>
      <c r="J21" s="13">
        <f t="shared" si="1"/>
        <v>517</v>
      </c>
      <c r="K21" s="13">
        <v>19592</v>
      </c>
      <c r="L21" s="13">
        <v>31</v>
      </c>
      <c r="M21" s="13">
        <v>104</v>
      </c>
      <c r="N21" s="13">
        <f t="shared" si="2"/>
        <v>135</v>
      </c>
      <c r="O21" s="13">
        <v>21455</v>
      </c>
      <c r="P21" s="13">
        <v>62</v>
      </c>
      <c r="Q21" s="13">
        <v>148</v>
      </c>
      <c r="R21" s="13">
        <v>2</v>
      </c>
      <c r="S21" s="13">
        <v>14</v>
      </c>
      <c r="T21" s="13">
        <v>154</v>
      </c>
      <c r="U21" s="13">
        <f t="shared" si="3"/>
        <v>380</v>
      </c>
      <c r="V21" s="13">
        <v>57</v>
      </c>
      <c r="W21" s="13">
        <v>3</v>
      </c>
      <c r="X21" s="13">
        <v>10</v>
      </c>
      <c r="Y21" s="13">
        <v>274</v>
      </c>
      <c r="Z21" s="13">
        <f t="shared" si="4"/>
        <v>344</v>
      </c>
      <c r="AA21" s="13">
        <v>759.34</v>
      </c>
      <c r="AB21" s="13">
        <v>81.12</v>
      </c>
      <c r="AC21" s="13">
        <v>15</v>
      </c>
      <c r="AD21" s="13">
        <v>0</v>
      </c>
      <c r="AE21" s="13">
        <v>0</v>
      </c>
      <c r="AF21" s="13">
        <v>0</v>
      </c>
      <c r="AG21" s="13">
        <v>37</v>
      </c>
      <c r="AH21" s="13">
        <v>123.48</v>
      </c>
      <c r="AI21" s="13">
        <v>17.37</v>
      </c>
      <c r="AJ21" s="13">
        <v>0</v>
      </c>
      <c r="AK21" s="13">
        <v>99</v>
      </c>
      <c r="AL21" s="13">
        <f t="shared" si="5"/>
        <v>882.82</v>
      </c>
    </row>
    <row r="22" s="2" customFormat="1" ht="39" customHeight="1" spans="1:38">
      <c r="A22" s="13">
        <v>18</v>
      </c>
      <c r="B22" s="14" t="s">
        <v>58</v>
      </c>
      <c r="C22" s="13">
        <v>9964</v>
      </c>
      <c r="D22" s="13">
        <v>18</v>
      </c>
      <c r="E22" s="13">
        <v>13</v>
      </c>
      <c r="F22" s="13">
        <v>10</v>
      </c>
      <c r="G22" s="13">
        <v>9</v>
      </c>
      <c r="H22" s="13">
        <f t="shared" si="0"/>
        <v>50</v>
      </c>
      <c r="I22" s="13">
        <v>223</v>
      </c>
      <c r="J22" s="13">
        <f t="shared" si="1"/>
        <v>273</v>
      </c>
      <c r="K22" s="13">
        <v>8362</v>
      </c>
      <c r="L22" s="13">
        <v>18</v>
      </c>
      <c r="M22" s="13">
        <v>167</v>
      </c>
      <c r="N22" s="13">
        <f t="shared" si="2"/>
        <v>185</v>
      </c>
      <c r="O22" s="13">
        <v>8626</v>
      </c>
      <c r="P22" s="13">
        <v>11</v>
      </c>
      <c r="Q22" s="13">
        <v>13</v>
      </c>
      <c r="R22" s="13">
        <v>7</v>
      </c>
      <c r="S22" s="13">
        <v>6</v>
      </c>
      <c r="T22" s="13">
        <v>126</v>
      </c>
      <c r="U22" s="13">
        <f t="shared" si="3"/>
        <v>163</v>
      </c>
      <c r="V22" s="13">
        <v>4</v>
      </c>
      <c r="W22" s="13">
        <v>2</v>
      </c>
      <c r="X22" s="13">
        <v>9</v>
      </c>
      <c r="Y22" s="13">
        <v>36</v>
      </c>
      <c r="Z22" s="13">
        <f t="shared" si="4"/>
        <v>51</v>
      </c>
      <c r="AA22" s="13">
        <v>1476.92</v>
      </c>
      <c r="AB22" s="13">
        <v>3.44</v>
      </c>
      <c r="AC22" s="13">
        <v>62</v>
      </c>
      <c r="AD22" s="13">
        <v>0</v>
      </c>
      <c r="AE22" s="13">
        <v>0</v>
      </c>
      <c r="AF22" s="13">
        <v>0</v>
      </c>
      <c r="AG22" s="13">
        <v>152</v>
      </c>
      <c r="AH22" s="13">
        <v>216.93</v>
      </c>
      <c r="AI22" s="13">
        <v>89.53</v>
      </c>
      <c r="AJ22" s="13">
        <v>0</v>
      </c>
      <c r="AK22" s="13">
        <v>23</v>
      </c>
      <c r="AL22" s="13">
        <f t="shared" si="5"/>
        <v>1693.85</v>
      </c>
    </row>
    <row r="23" s="2" customFormat="1" ht="39" customHeight="1" spans="1:38">
      <c r="A23" s="13">
        <v>19</v>
      </c>
      <c r="B23" s="14" t="s">
        <v>59</v>
      </c>
      <c r="C23" s="13">
        <v>18778</v>
      </c>
      <c r="D23" s="13">
        <v>31</v>
      </c>
      <c r="E23" s="13">
        <v>20</v>
      </c>
      <c r="F23" s="13">
        <v>92</v>
      </c>
      <c r="G23" s="13">
        <v>13</v>
      </c>
      <c r="H23" s="13">
        <f t="shared" si="0"/>
        <v>156</v>
      </c>
      <c r="I23" s="13">
        <v>161</v>
      </c>
      <c r="J23" s="13">
        <f t="shared" si="1"/>
        <v>317</v>
      </c>
      <c r="K23" s="13">
        <v>17026</v>
      </c>
      <c r="L23" s="13">
        <v>30</v>
      </c>
      <c r="M23" s="13">
        <v>79</v>
      </c>
      <c r="N23" s="13">
        <f t="shared" si="2"/>
        <v>109</v>
      </c>
      <c r="O23" s="13">
        <v>16047</v>
      </c>
      <c r="P23" s="13">
        <v>20</v>
      </c>
      <c r="Q23" s="13">
        <v>95</v>
      </c>
      <c r="R23" s="13">
        <v>8</v>
      </c>
      <c r="S23" s="13">
        <v>9</v>
      </c>
      <c r="T23" s="13">
        <v>173</v>
      </c>
      <c r="U23" s="13">
        <f t="shared" si="3"/>
        <v>305</v>
      </c>
      <c r="V23" s="13">
        <v>41</v>
      </c>
      <c r="W23" s="13">
        <v>3</v>
      </c>
      <c r="X23" s="13">
        <v>3</v>
      </c>
      <c r="Y23" s="13">
        <v>135</v>
      </c>
      <c r="Z23" s="13">
        <f t="shared" si="4"/>
        <v>182</v>
      </c>
      <c r="AA23" s="13">
        <v>2512.48</v>
      </c>
      <c r="AB23" s="13">
        <v>455.45</v>
      </c>
      <c r="AC23" s="13">
        <v>3</v>
      </c>
      <c r="AD23" s="13">
        <v>0</v>
      </c>
      <c r="AE23" s="13">
        <v>5</v>
      </c>
      <c r="AF23" s="13">
        <v>2</v>
      </c>
      <c r="AG23" s="13">
        <v>67</v>
      </c>
      <c r="AH23" s="13">
        <v>530.21</v>
      </c>
      <c r="AI23" s="13">
        <v>96.96</v>
      </c>
      <c r="AJ23" s="13">
        <v>0</v>
      </c>
      <c r="AK23" s="13">
        <v>34</v>
      </c>
      <c r="AL23" s="13">
        <f t="shared" si="5"/>
        <v>3042.69</v>
      </c>
    </row>
    <row r="24" s="2" customFormat="1" ht="39" customHeight="1" spans="1:38">
      <c r="A24" s="13">
        <v>20</v>
      </c>
      <c r="B24" s="14" t="s">
        <v>60</v>
      </c>
      <c r="C24" s="13">
        <v>7546</v>
      </c>
      <c r="D24" s="13">
        <v>0</v>
      </c>
      <c r="E24" s="13">
        <v>1</v>
      </c>
      <c r="F24" s="13">
        <v>1</v>
      </c>
      <c r="G24" s="13">
        <v>0</v>
      </c>
      <c r="H24" s="13">
        <f t="shared" si="0"/>
        <v>2</v>
      </c>
      <c r="I24" s="13">
        <v>25</v>
      </c>
      <c r="J24" s="13">
        <f t="shared" si="1"/>
        <v>27</v>
      </c>
      <c r="K24" s="13">
        <v>5099</v>
      </c>
      <c r="L24" s="13">
        <v>0</v>
      </c>
      <c r="M24" s="13">
        <v>22</v>
      </c>
      <c r="N24" s="13">
        <f t="shared" si="2"/>
        <v>22</v>
      </c>
      <c r="O24" s="13">
        <v>5511</v>
      </c>
      <c r="P24" s="13">
        <v>1</v>
      </c>
      <c r="Q24" s="13">
        <v>1</v>
      </c>
      <c r="R24" s="13">
        <v>0</v>
      </c>
      <c r="S24" s="13">
        <v>0</v>
      </c>
      <c r="T24" s="13">
        <v>22</v>
      </c>
      <c r="U24" s="13">
        <f t="shared" si="3"/>
        <v>24</v>
      </c>
      <c r="V24" s="13">
        <v>1</v>
      </c>
      <c r="W24" s="13">
        <v>0</v>
      </c>
      <c r="X24" s="13">
        <v>0</v>
      </c>
      <c r="Y24" s="13">
        <v>6</v>
      </c>
      <c r="Z24" s="13">
        <f t="shared" si="4"/>
        <v>7</v>
      </c>
      <c r="AA24" s="13">
        <v>281.6</v>
      </c>
      <c r="AB24" s="13">
        <v>0</v>
      </c>
      <c r="AC24" s="13">
        <v>1</v>
      </c>
      <c r="AD24" s="13">
        <v>0</v>
      </c>
      <c r="AE24" s="13">
        <v>0</v>
      </c>
      <c r="AF24" s="13">
        <v>0</v>
      </c>
      <c r="AG24" s="13">
        <v>2</v>
      </c>
      <c r="AH24" s="13">
        <v>3.89</v>
      </c>
      <c r="AI24" s="13">
        <v>0</v>
      </c>
      <c r="AJ24" s="13">
        <v>0</v>
      </c>
      <c r="AK24" s="13">
        <v>0</v>
      </c>
      <c r="AL24" s="13">
        <f t="shared" si="5"/>
        <v>285.49</v>
      </c>
    </row>
    <row r="25" s="2" customFormat="1" ht="39" customHeight="1" spans="1:38">
      <c r="A25" s="13">
        <v>21</v>
      </c>
      <c r="B25" s="14" t="s">
        <v>61</v>
      </c>
      <c r="C25" s="13">
        <v>2678</v>
      </c>
      <c r="D25" s="13">
        <v>4</v>
      </c>
      <c r="E25" s="13">
        <v>20</v>
      </c>
      <c r="F25" s="13">
        <v>23</v>
      </c>
      <c r="G25" s="13">
        <v>13</v>
      </c>
      <c r="H25" s="13">
        <f t="shared" si="0"/>
        <v>60</v>
      </c>
      <c r="I25" s="13">
        <v>99</v>
      </c>
      <c r="J25" s="13">
        <f t="shared" si="1"/>
        <v>159</v>
      </c>
      <c r="K25" s="13">
        <v>2425</v>
      </c>
      <c r="L25" s="13">
        <v>5</v>
      </c>
      <c r="M25" s="13">
        <v>4</v>
      </c>
      <c r="N25" s="13">
        <f t="shared" si="2"/>
        <v>9</v>
      </c>
      <c r="O25" s="13">
        <v>2492</v>
      </c>
      <c r="P25" s="13">
        <v>26</v>
      </c>
      <c r="Q25" s="13">
        <v>21</v>
      </c>
      <c r="R25" s="13">
        <v>13</v>
      </c>
      <c r="S25" s="13">
        <v>5</v>
      </c>
      <c r="T25" s="13">
        <v>94</v>
      </c>
      <c r="U25" s="13">
        <f t="shared" si="3"/>
        <v>159</v>
      </c>
      <c r="V25" s="13">
        <v>60</v>
      </c>
      <c r="W25" s="13">
        <v>2</v>
      </c>
      <c r="X25" s="13">
        <v>3</v>
      </c>
      <c r="Y25" s="13">
        <v>33</v>
      </c>
      <c r="Z25" s="13">
        <f t="shared" si="4"/>
        <v>98</v>
      </c>
      <c r="AA25" s="13">
        <v>257.42</v>
      </c>
      <c r="AB25" s="13">
        <v>0</v>
      </c>
      <c r="AC25" s="13">
        <v>0</v>
      </c>
      <c r="AD25" s="13">
        <v>0</v>
      </c>
      <c r="AE25" s="13">
        <v>0</v>
      </c>
      <c r="AF25" s="13">
        <v>1</v>
      </c>
      <c r="AG25" s="13">
        <v>40</v>
      </c>
      <c r="AH25" s="13">
        <v>4624.96</v>
      </c>
      <c r="AI25" s="13">
        <v>0</v>
      </c>
      <c r="AJ25" s="13">
        <v>0</v>
      </c>
      <c r="AK25" s="13">
        <v>49</v>
      </c>
      <c r="AL25" s="13">
        <f t="shared" si="5"/>
        <v>4882.38</v>
      </c>
    </row>
    <row r="26" s="2" customFormat="1" ht="39" customHeight="1" spans="1:38">
      <c r="A26" s="13">
        <v>22</v>
      </c>
      <c r="B26" s="14" t="s">
        <v>62</v>
      </c>
      <c r="C26" s="13">
        <v>4679</v>
      </c>
      <c r="D26" s="13">
        <v>3</v>
      </c>
      <c r="E26" s="13">
        <v>4</v>
      </c>
      <c r="F26" s="13">
        <v>33</v>
      </c>
      <c r="G26" s="13">
        <v>2</v>
      </c>
      <c r="H26" s="13">
        <f t="shared" si="0"/>
        <v>42</v>
      </c>
      <c r="I26" s="13">
        <v>58</v>
      </c>
      <c r="J26" s="13">
        <f t="shared" si="1"/>
        <v>100</v>
      </c>
      <c r="K26" s="13">
        <v>4455</v>
      </c>
      <c r="L26" s="13">
        <v>3</v>
      </c>
      <c r="M26" s="13">
        <v>37</v>
      </c>
      <c r="N26" s="13">
        <f t="shared" si="2"/>
        <v>40</v>
      </c>
      <c r="O26" s="13">
        <v>4984</v>
      </c>
      <c r="P26" s="13">
        <v>5</v>
      </c>
      <c r="Q26" s="13">
        <v>39</v>
      </c>
      <c r="R26" s="13">
        <v>0</v>
      </c>
      <c r="S26" s="13">
        <v>1</v>
      </c>
      <c r="T26" s="13">
        <v>41</v>
      </c>
      <c r="U26" s="13">
        <f t="shared" si="3"/>
        <v>86</v>
      </c>
      <c r="V26" s="13">
        <v>1</v>
      </c>
      <c r="W26" s="13">
        <v>0</v>
      </c>
      <c r="X26" s="13">
        <v>2</v>
      </c>
      <c r="Y26" s="13">
        <v>50</v>
      </c>
      <c r="Z26" s="13">
        <f t="shared" si="4"/>
        <v>53</v>
      </c>
      <c r="AA26" s="13">
        <v>1086.18</v>
      </c>
      <c r="AB26" s="13">
        <v>0</v>
      </c>
      <c r="AC26" s="13">
        <v>0</v>
      </c>
      <c r="AD26" s="13">
        <v>0</v>
      </c>
      <c r="AE26" s="13">
        <v>0</v>
      </c>
      <c r="AF26" s="13">
        <v>0</v>
      </c>
      <c r="AG26" s="13">
        <v>0</v>
      </c>
      <c r="AH26" s="13">
        <v>61.54</v>
      </c>
      <c r="AI26" s="13">
        <v>0</v>
      </c>
      <c r="AJ26" s="13">
        <v>0</v>
      </c>
      <c r="AK26" s="13">
        <v>0</v>
      </c>
      <c r="AL26" s="13">
        <f t="shared" si="5"/>
        <v>1147.72</v>
      </c>
    </row>
    <row r="27" s="2" customFormat="1" ht="39" customHeight="1" spans="1:38">
      <c r="A27" s="13">
        <v>23</v>
      </c>
      <c r="B27" s="14" t="s">
        <v>63</v>
      </c>
      <c r="C27" s="13">
        <v>13370</v>
      </c>
      <c r="D27" s="13">
        <v>25</v>
      </c>
      <c r="E27" s="13">
        <v>38</v>
      </c>
      <c r="F27" s="13">
        <v>53</v>
      </c>
      <c r="G27" s="13">
        <v>10</v>
      </c>
      <c r="H27" s="13">
        <f t="shared" si="0"/>
        <v>126</v>
      </c>
      <c r="I27" s="13">
        <v>618</v>
      </c>
      <c r="J27" s="13">
        <f t="shared" si="1"/>
        <v>744</v>
      </c>
      <c r="K27" s="13">
        <v>10775</v>
      </c>
      <c r="L27" s="13">
        <v>21</v>
      </c>
      <c r="M27" s="13">
        <v>124</v>
      </c>
      <c r="N27" s="13">
        <f t="shared" si="2"/>
        <v>145</v>
      </c>
      <c r="O27" s="13">
        <v>11854</v>
      </c>
      <c r="P27" s="13">
        <v>31</v>
      </c>
      <c r="Q27" s="13">
        <v>56</v>
      </c>
      <c r="R27" s="13">
        <v>10</v>
      </c>
      <c r="S27" s="13">
        <v>8</v>
      </c>
      <c r="T27" s="13">
        <v>638</v>
      </c>
      <c r="U27" s="13">
        <f t="shared" si="3"/>
        <v>743</v>
      </c>
      <c r="V27" s="13">
        <v>22</v>
      </c>
      <c r="W27" s="13">
        <v>1</v>
      </c>
      <c r="X27" s="13">
        <v>17</v>
      </c>
      <c r="Y27" s="13">
        <v>160</v>
      </c>
      <c r="Z27" s="13">
        <f t="shared" si="4"/>
        <v>200</v>
      </c>
      <c r="AA27" s="13">
        <v>1614.77</v>
      </c>
      <c r="AB27" s="13">
        <v>313.62</v>
      </c>
      <c r="AC27" s="13">
        <v>5</v>
      </c>
      <c r="AD27" s="13">
        <v>0</v>
      </c>
      <c r="AE27" s="13">
        <v>0</v>
      </c>
      <c r="AF27" s="13">
        <v>0</v>
      </c>
      <c r="AG27" s="13">
        <v>358</v>
      </c>
      <c r="AH27" s="13">
        <v>233.25</v>
      </c>
      <c r="AI27" s="13">
        <v>0</v>
      </c>
      <c r="AJ27" s="13">
        <v>0</v>
      </c>
      <c r="AK27" s="13">
        <v>101</v>
      </c>
      <c r="AL27" s="13">
        <f t="shared" si="5"/>
        <v>1848.02</v>
      </c>
    </row>
    <row r="28" s="2" customFormat="1" ht="39" customHeight="1" spans="1:38">
      <c r="A28" s="13">
        <v>24</v>
      </c>
      <c r="B28" s="14" t="s">
        <v>64</v>
      </c>
      <c r="C28" s="13">
        <v>6091</v>
      </c>
      <c r="D28" s="13">
        <v>18</v>
      </c>
      <c r="E28" s="13">
        <v>2</v>
      </c>
      <c r="F28" s="13">
        <v>10</v>
      </c>
      <c r="G28" s="13">
        <v>3</v>
      </c>
      <c r="H28" s="13">
        <f t="shared" si="0"/>
        <v>33</v>
      </c>
      <c r="I28" s="13">
        <v>97</v>
      </c>
      <c r="J28" s="13">
        <f t="shared" si="1"/>
        <v>130</v>
      </c>
      <c r="K28" s="13">
        <v>5422</v>
      </c>
      <c r="L28" s="13">
        <v>13</v>
      </c>
      <c r="M28" s="13">
        <v>79</v>
      </c>
      <c r="N28" s="13">
        <f t="shared" si="2"/>
        <v>92</v>
      </c>
      <c r="O28" s="13">
        <v>5442</v>
      </c>
      <c r="P28" s="13">
        <v>2</v>
      </c>
      <c r="Q28" s="13">
        <v>9</v>
      </c>
      <c r="R28" s="13">
        <v>2</v>
      </c>
      <c r="S28" s="13">
        <v>3</v>
      </c>
      <c r="T28" s="13">
        <v>75</v>
      </c>
      <c r="U28" s="13">
        <f t="shared" si="3"/>
        <v>91</v>
      </c>
      <c r="V28" s="13">
        <v>2</v>
      </c>
      <c r="W28" s="13">
        <v>3</v>
      </c>
      <c r="X28" s="13">
        <v>1</v>
      </c>
      <c r="Y28" s="13">
        <v>10</v>
      </c>
      <c r="Z28" s="13">
        <f t="shared" si="4"/>
        <v>16</v>
      </c>
      <c r="AA28" s="13">
        <v>445.98</v>
      </c>
      <c r="AB28" s="13">
        <v>0</v>
      </c>
      <c r="AC28" s="13">
        <v>0</v>
      </c>
      <c r="AD28" s="13">
        <v>0</v>
      </c>
      <c r="AE28" s="13">
        <v>0</v>
      </c>
      <c r="AF28" s="13">
        <v>0</v>
      </c>
      <c r="AG28" s="13">
        <v>21</v>
      </c>
      <c r="AH28" s="13">
        <v>8.5</v>
      </c>
      <c r="AI28" s="13">
        <v>0</v>
      </c>
      <c r="AJ28" s="13">
        <v>0</v>
      </c>
      <c r="AK28" s="13">
        <v>13</v>
      </c>
      <c r="AL28" s="13">
        <f t="shared" si="5"/>
        <v>454.48</v>
      </c>
    </row>
    <row r="29" s="2" customFormat="1" ht="39" customHeight="1" spans="1:38">
      <c r="A29" s="13">
        <v>25</v>
      </c>
      <c r="B29" s="14" t="s">
        <v>65</v>
      </c>
      <c r="C29" s="13">
        <v>5767</v>
      </c>
      <c r="D29" s="13">
        <v>13</v>
      </c>
      <c r="E29" s="13">
        <v>7</v>
      </c>
      <c r="F29" s="13">
        <v>24</v>
      </c>
      <c r="G29" s="13">
        <v>4</v>
      </c>
      <c r="H29" s="13">
        <f t="shared" si="0"/>
        <v>48</v>
      </c>
      <c r="I29" s="13">
        <v>35</v>
      </c>
      <c r="J29" s="13">
        <f t="shared" si="1"/>
        <v>83</v>
      </c>
      <c r="K29" s="13">
        <v>5141</v>
      </c>
      <c r="L29" s="13">
        <v>9</v>
      </c>
      <c r="M29" s="13">
        <v>21</v>
      </c>
      <c r="N29" s="13">
        <f t="shared" si="2"/>
        <v>30</v>
      </c>
      <c r="O29" s="13">
        <v>5983</v>
      </c>
      <c r="P29" s="13">
        <v>7</v>
      </c>
      <c r="Q29" s="13">
        <v>29</v>
      </c>
      <c r="R29" s="13">
        <v>3</v>
      </c>
      <c r="S29" s="13">
        <v>2</v>
      </c>
      <c r="T29" s="13">
        <v>26</v>
      </c>
      <c r="U29" s="13">
        <f t="shared" si="3"/>
        <v>67</v>
      </c>
      <c r="V29" s="13">
        <v>8</v>
      </c>
      <c r="W29" s="13">
        <v>0</v>
      </c>
      <c r="X29" s="13">
        <v>2</v>
      </c>
      <c r="Y29" s="13">
        <v>13</v>
      </c>
      <c r="Z29" s="13">
        <f t="shared" si="4"/>
        <v>23</v>
      </c>
      <c r="AA29" s="13">
        <v>157.65</v>
      </c>
      <c r="AB29" s="13">
        <v>6.98</v>
      </c>
      <c r="AC29" s="13">
        <v>0</v>
      </c>
      <c r="AD29" s="13">
        <v>0</v>
      </c>
      <c r="AE29" s="13">
        <v>0</v>
      </c>
      <c r="AF29" s="13">
        <v>0</v>
      </c>
      <c r="AG29" s="13">
        <v>28</v>
      </c>
      <c r="AH29" s="13">
        <v>10.47</v>
      </c>
      <c r="AI29" s="13">
        <v>0</v>
      </c>
      <c r="AJ29" s="13">
        <v>0</v>
      </c>
      <c r="AK29" s="13">
        <v>11</v>
      </c>
      <c r="AL29" s="13">
        <f t="shared" si="5"/>
        <v>168.12</v>
      </c>
    </row>
    <row r="30" s="2" customFormat="1" ht="39" customHeight="1" spans="1:38">
      <c r="A30" s="13">
        <v>26</v>
      </c>
      <c r="B30" s="14" t="s">
        <v>66</v>
      </c>
      <c r="C30" s="13">
        <v>4955</v>
      </c>
      <c r="D30" s="13">
        <v>4</v>
      </c>
      <c r="E30" s="13">
        <v>22</v>
      </c>
      <c r="F30" s="13">
        <v>0</v>
      </c>
      <c r="G30" s="13">
        <v>0</v>
      </c>
      <c r="H30" s="13">
        <f t="shared" si="0"/>
        <v>26</v>
      </c>
      <c r="I30" s="13">
        <v>232</v>
      </c>
      <c r="J30" s="13">
        <f t="shared" si="1"/>
        <v>258</v>
      </c>
      <c r="K30" s="13">
        <v>1770</v>
      </c>
      <c r="L30" s="13">
        <v>3</v>
      </c>
      <c r="M30" s="13">
        <v>9</v>
      </c>
      <c r="N30" s="13">
        <f t="shared" si="2"/>
        <v>12</v>
      </c>
      <c r="O30" s="13">
        <v>3491</v>
      </c>
      <c r="P30" s="13">
        <v>21</v>
      </c>
      <c r="Q30" s="13">
        <v>0</v>
      </c>
      <c r="R30" s="13">
        <v>0</v>
      </c>
      <c r="S30" s="13">
        <v>0</v>
      </c>
      <c r="T30" s="13">
        <v>56</v>
      </c>
      <c r="U30" s="13">
        <f t="shared" si="3"/>
        <v>77</v>
      </c>
      <c r="V30" s="13">
        <v>79</v>
      </c>
      <c r="W30" s="13">
        <v>0</v>
      </c>
      <c r="X30" s="13">
        <v>0</v>
      </c>
      <c r="Y30" s="13">
        <v>32</v>
      </c>
      <c r="Z30" s="13">
        <f t="shared" si="4"/>
        <v>111</v>
      </c>
      <c r="AA30" s="13">
        <v>541.16</v>
      </c>
      <c r="AB30" s="13">
        <v>0</v>
      </c>
      <c r="AC30" s="13">
        <v>1</v>
      </c>
      <c r="AD30" s="13">
        <v>0</v>
      </c>
      <c r="AE30" s="13">
        <v>0</v>
      </c>
      <c r="AF30" s="13">
        <v>0</v>
      </c>
      <c r="AG30" s="13">
        <v>65</v>
      </c>
      <c r="AH30" s="13">
        <v>36.38</v>
      </c>
      <c r="AI30" s="13">
        <v>0</v>
      </c>
      <c r="AJ30" s="13">
        <v>0</v>
      </c>
      <c r="AK30" s="13">
        <v>50</v>
      </c>
      <c r="AL30" s="13">
        <f t="shared" si="5"/>
        <v>577.54</v>
      </c>
    </row>
    <row r="31" s="2" customFormat="1" ht="39" customHeight="1" spans="1:38">
      <c r="A31" s="13">
        <v>27</v>
      </c>
      <c r="B31" s="14" t="s">
        <v>67</v>
      </c>
      <c r="C31" s="13">
        <v>8577</v>
      </c>
      <c r="D31" s="13">
        <v>1</v>
      </c>
      <c r="E31" s="13">
        <v>0</v>
      </c>
      <c r="F31" s="13">
        <v>1</v>
      </c>
      <c r="G31" s="13">
        <v>0</v>
      </c>
      <c r="H31" s="13">
        <f t="shared" si="0"/>
        <v>2</v>
      </c>
      <c r="I31" s="13">
        <v>91</v>
      </c>
      <c r="J31" s="13">
        <f t="shared" si="1"/>
        <v>93</v>
      </c>
      <c r="K31" s="13">
        <v>6956</v>
      </c>
      <c r="L31" s="13">
        <v>1</v>
      </c>
      <c r="M31" s="13">
        <v>16</v>
      </c>
      <c r="N31" s="13">
        <f t="shared" si="2"/>
        <v>17</v>
      </c>
      <c r="O31" s="13">
        <v>7129</v>
      </c>
      <c r="P31" s="13">
        <v>0</v>
      </c>
      <c r="Q31" s="13">
        <v>1</v>
      </c>
      <c r="R31" s="13">
        <v>0</v>
      </c>
      <c r="S31" s="13">
        <v>0</v>
      </c>
      <c r="T31" s="13">
        <v>64</v>
      </c>
      <c r="U31" s="13">
        <f t="shared" si="3"/>
        <v>65</v>
      </c>
      <c r="V31" s="13">
        <v>0</v>
      </c>
      <c r="W31" s="13">
        <v>0</v>
      </c>
      <c r="X31" s="13">
        <v>0</v>
      </c>
      <c r="Y31" s="13">
        <v>34</v>
      </c>
      <c r="Z31" s="13">
        <f t="shared" si="4"/>
        <v>34</v>
      </c>
      <c r="AA31" s="13">
        <v>316.42</v>
      </c>
      <c r="AB31" s="13">
        <v>0</v>
      </c>
      <c r="AC31" s="13">
        <v>1</v>
      </c>
      <c r="AD31" s="13">
        <v>0</v>
      </c>
      <c r="AE31" s="13">
        <v>0</v>
      </c>
      <c r="AF31" s="13">
        <v>2</v>
      </c>
      <c r="AG31" s="13">
        <v>79</v>
      </c>
      <c r="AH31" s="13">
        <v>19.65</v>
      </c>
      <c r="AI31" s="13">
        <v>0</v>
      </c>
      <c r="AJ31" s="13">
        <v>0</v>
      </c>
      <c r="AK31" s="13">
        <v>34</v>
      </c>
      <c r="AL31" s="13">
        <f t="shared" si="5"/>
        <v>336.07</v>
      </c>
    </row>
    <row r="32" s="2" customFormat="1" ht="39" customHeight="1" spans="1:38">
      <c r="A32" s="13">
        <v>28</v>
      </c>
      <c r="B32" s="14" t="s">
        <v>68</v>
      </c>
      <c r="C32" s="13">
        <v>5743</v>
      </c>
      <c r="D32" s="13">
        <v>3</v>
      </c>
      <c r="E32" s="13">
        <v>0</v>
      </c>
      <c r="F32" s="13">
        <v>5</v>
      </c>
      <c r="G32" s="13">
        <v>2</v>
      </c>
      <c r="H32" s="13">
        <f t="shared" si="0"/>
        <v>10</v>
      </c>
      <c r="I32" s="13">
        <v>63</v>
      </c>
      <c r="J32" s="13">
        <f t="shared" si="1"/>
        <v>73</v>
      </c>
      <c r="K32" s="13">
        <v>4258</v>
      </c>
      <c r="L32" s="13">
        <v>3</v>
      </c>
      <c r="M32" s="13">
        <v>42</v>
      </c>
      <c r="N32" s="13">
        <f t="shared" si="2"/>
        <v>45</v>
      </c>
      <c r="O32" s="13">
        <v>5306</v>
      </c>
      <c r="P32" s="13">
        <v>0</v>
      </c>
      <c r="Q32" s="13">
        <v>5</v>
      </c>
      <c r="R32" s="13">
        <v>1</v>
      </c>
      <c r="S32" s="13">
        <v>0</v>
      </c>
      <c r="T32" s="13">
        <v>79</v>
      </c>
      <c r="U32" s="13">
        <f t="shared" si="3"/>
        <v>85</v>
      </c>
      <c r="V32" s="13">
        <v>1</v>
      </c>
      <c r="W32" s="13">
        <v>0</v>
      </c>
      <c r="X32" s="13">
        <v>0</v>
      </c>
      <c r="Y32" s="13">
        <v>30</v>
      </c>
      <c r="Z32" s="13">
        <f t="shared" si="4"/>
        <v>31</v>
      </c>
      <c r="AA32" s="13">
        <v>775.16</v>
      </c>
      <c r="AB32" s="13">
        <v>26.4</v>
      </c>
      <c r="AC32" s="13">
        <v>1</v>
      </c>
      <c r="AD32" s="13">
        <v>0</v>
      </c>
      <c r="AE32" s="13">
        <v>0</v>
      </c>
      <c r="AF32" s="13">
        <v>0</v>
      </c>
      <c r="AG32" s="13">
        <v>34</v>
      </c>
      <c r="AH32" s="13">
        <v>56.66</v>
      </c>
      <c r="AI32" s="13">
        <v>0</v>
      </c>
      <c r="AJ32" s="13">
        <v>0</v>
      </c>
      <c r="AK32" s="13">
        <v>1</v>
      </c>
      <c r="AL32" s="13">
        <f t="shared" si="5"/>
        <v>831.82</v>
      </c>
    </row>
    <row r="33" s="2" customFormat="1" ht="39" customHeight="1" spans="1:38">
      <c r="A33" s="13">
        <v>29</v>
      </c>
      <c r="B33" s="14" t="s">
        <v>69</v>
      </c>
      <c r="C33" s="13">
        <v>3230</v>
      </c>
      <c r="D33" s="13">
        <v>0</v>
      </c>
      <c r="E33" s="13">
        <v>1</v>
      </c>
      <c r="F33" s="13">
        <v>7</v>
      </c>
      <c r="G33" s="13">
        <v>3</v>
      </c>
      <c r="H33" s="13">
        <f t="shared" si="0"/>
        <v>11</v>
      </c>
      <c r="I33" s="13">
        <v>24</v>
      </c>
      <c r="J33" s="13">
        <f t="shared" si="1"/>
        <v>35</v>
      </c>
      <c r="K33" s="13">
        <v>2299</v>
      </c>
      <c r="L33" s="13">
        <v>0</v>
      </c>
      <c r="M33" s="13">
        <v>1</v>
      </c>
      <c r="N33" s="13">
        <f t="shared" si="2"/>
        <v>1</v>
      </c>
      <c r="O33" s="13">
        <v>2943</v>
      </c>
      <c r="P33" s="13">
        <v>1</v>
      </c>
      <c r="Q33" s="13">
        <v>7</v>
      </c>
      <c r="R33" s="13">
        <v>0</v>
      </c>
      <c r="S33" s="13">
        <v>3</v>
      </c>
      <c r="T33" s="13">
        <v>37</v>
      </c>
      <c r="U33" s="13">
        <f t="shared" si="3"/>
        <v>48</v>
      </c>
      <c r="V33" s="13">
        <v>19</v>
      </c>
      <c r="W33" s="13">
        <v>0</v>
      </c>
      <c r="X33" s="13">
        <v>0</v>
      </c>
      <c r="Y33" s="13">
        <v>7</v>
      </c>
      <c r="Z33" s="13">
        <f t="shared" si="4"/>
        <v>26</v>
      </c>
      <c r="AA33" s="13">
        <v>286.99</v>
      </c>
      <c r="AB33" s="13">
        <v>0</v>
      </c>
      <c r="AC33" s="13">
        <v>47</v>
      </c>
      <c r="AD33" s="13">
        <v>0</v>
      </c>
      <c r="AE33" s="13">
        <v>0</v>
      </c>
      <c r="AF33" s="13">
        <v>0</v>
      </c>
      <c r="AG33" s="13">
        <v>0</v>
      </c>
      <c r="AH33" s="13">
        <v>7.69</v>
      </c>
      <c r="AI33" s="13">
        <v>0</v>
      </c>
      <c r="AJ33" s="13">
        <v>0</v>
      </c>
      <c r="AK33" s="13">
        <v>0</v>
      </c>
      <c r="AL33" s="13">
        <f t="shared" si="5"/>
        <v>294.68</v>
      </c>
    </row>
    <row r="34" s="2" customFormat="1" ht="39" customHeight="1" spans="1:38">
      <c r="A34" s="13">
        <v>30</v>
      </c>
      <c r="B34" s="14" t="s">
        <v>70</v>
      </c>
      <c r="C34" s="13">
        <v>2606</v>
      </c>
      <c r="D34" s="13">
        <v>4</v>
      </c>
      <c r="E34" s="13">
        <v>8</v>
      </c>
      <c r="F34" s="13">
        <v>4</v>
      </c>
      <c r="G34" s="13">
        <v>2</v>
      </c>
      <c r="H34" s="13">
        <f t="shared" si="0"/>
        <v>18</v>
      </c>
      <c r="I34" s="13">
        <v>13</v>
      </c>
      <c r="J34" s="13">
        <f t="shared" si="1"/>
        <v>31</v>
      </c>
      <c r="K34" s="13">
        <v>1451</v>
      </c>
      <c r="L34" s="13">
        <v>4</v>
      </c>
      <c r="M34" s="13">
        <v>12</v>
      </c>
      <c r="N34" s="13">
        <f t="shared" si="2"/>
        <v>16</v>
      </c>
      <c r="O34" s="13">
        <v>2201</v>
      </c>
      <c r="P34" s="13">
        <v>5</v>
      </c>
      <c r="Q34" s="13">
        <v>4</v>
      </c>
      <c r="R34" s="13">
        <v>2</v>
      </c>
      <c r="S34" s="13">
        <v>0</v>
      </c>
      <c r="T34" s="13">
        <v>46</v>
      </c>
      <c r="U34" s="13">
        <f t="shared" si="3"/>
        <v>57</v>
      </c>
      <c r="V34" s="13">
        <v>3</v>
      </c>
      <c r="W34" s="13">
        <v>0</v>
      </c>
      <c r="X34" s="13">
        <v>1</v>
      </c>
      <c r="Y34" s="13">
        <v>246</v>
      </c>
      <c r="Z34" s="13">
        <f t="shared" si="4"/>
        <v>250</v>
      </c>
      <c r="AA34" s="13">
        <v>64.14</v>
      </c>
      <c r="AB34" s="13">
        <v>0</v>
      </c>
      <c r="AC34" s="13">
        <v>1</v>
      </c>
      <c r="AD34" s="13">
        <v>0</v>
      </c>
      <c r="AE34" s="13">
        <v>0</v>
      </c>
      <c r="AF34" s="13">
        <v>0</v>
      </c>
      <c r="AG34" s="13">
        <v>43</v>
      </c>
      <c r="AH34" s="13">
        <v>4.31</v>
      </c>
      <c r="AI34" s="13">
        <v>0</v>
      </c>
      <c r="AJ34" s="13">
        <v>0</v>
      </c>
      <c r="AK34" s="13">
        <v>250</v>
      </c>
      <c r="AL34" s="13">
        <f t="shared" si="5"/>
        <v>68.45</v>
      </c>
    </row>
    <row r="35" s="2" customFormat="1" ht="39" customHeight="1" spans="1:38">
      <c r="A35" s="15">
        <v>31</v>
      </c>
      <c r="B35" s="14" t="s">
        <v>71</v>
      </c>
      <c r="C35" s="15">
        <v>7418</v>
      </c>
      <c r="D35" s="15">
        <v>7</v>
      </c>
      <c r="E35" s="15">
        <v>8</v>
      </c>
      <c r="F35" s="15">
        <v>13</v>
      </c>
      <c r="G35" s="15">
        <v>0</v>
      </c>
      <c r="H35" s="15">
        <f t="shared" si="0"/>
        <v>28</v>
      </c>
      <c r="I35" s="15">
        <v>93</v>
      </c>
      <c r="J35" s="15">
        <f t="shared" si="1"/>
        <v>121</v>
      </c>
      <c r="K35" s="15">
        <v>4304</v>
      </c>
      <c r="L35" s="15">
        <v>6</v>
      </c>
      <c r="M35" s="15">
        <v>66</v>
      </c>
      <c r="N35" s="15">
        <f t="shared" si="2"/>
        <v>72</v>
      </c>
      <c r="O35" s="15">
        <v>4964</v>
      </c>
      <c r="P35" s="15">
        <v>8</v>
      </c>
      <c r="Q35" s="15">
        <v>12</v>
      </c>
      <c r="R35" s="15">
        <v>0</v>
      </c>
      <c r="S35" s="15">
        <v>0</v>
      </c>
      <c r="T35" s="15">
        <v>78</v>
      </c>
      <c r="U35" s="15">
        <f t="shared" si="3"/>
        <v>98</v>
      </c>
      <c r="V35" s="15">
        <v>9</v>
      </c>
      <c r="W35" s="15">
        <v>0</v>
      </c>
      <c r="X35" s="15">
        <v>0</v>
      </c>
      <c r="Y35" s="15">
        <v>89</v>
      </c>
      <c r="Z35" s="15">
        <f t="shared" si="4"/>
        <v>98</v>
      </c>
      <c r="AA35" s="15">
        <v>580.71</v>
      </c>
      <c r="AB35" s="15">
        <v>0</v>
      </c>
      <c r="AC35" s="15">
        <v>0</v>
      </c>
      <c r="AD35" s="15">
        <v>0</v>
      </c>
      <c r="AE35" s="15">
        <v>0</v>
      </c>
      <c r="AF35" s="15">
        <v>0</v>
      </c>
      <c r="AG35" s="15">
        <v>15</v>
      </c>
      <c r="AH35" s="15">
        <v>99.65</v>
      </c>
      <c r="AI35" s="15">
        <v>0</v>
      </c>
      <c r="AJ35" s="15">
        <v>0</v>
      </c>
      <c r="AK35" s="15">
        <v>23</v>
      </c>
      <c r="AL35" s="13">
        <f t="shared" si="5"/>
        <v>680.36</v>
      </c>
    </row>
    <row r="36" s="2" customFormat="1" ht="39" customHeight="1" spans="1:38">
      <c r="A36" s="13">
        <v>32</v>
      </c>
      <c r="B36" s="14" t="s">
        <v>72</v>
      </c>
      <c r="C36" s="13">
        <v>4966</v>
      </c>
      <c r="D36" s="13">
        <v>0</v>
      </c>
      <c r="E36" s="13">
        <v>8</v>
      </c>
      <c r="F36" s="13">
        <v>2</v>
      </c>
      <c r="G36" s="13">
        <v>0</v>
      </c>
      <c r="H36" s="13">
        <f t="shared" si="0"/>
        <v>10</v>
      </c>
      <c r="I36" s="13">
        <v>77</v>
      </c>
      <c r="J36" s="13">
        <f t="shared" si="1"/>
        <v>87</v>
      </c>
      <c r="K36" s="13">
        <v>1876</v>
      </c>
      <c r="L36" s="13">
        <v>0</v>
      </c>
      <c r="M36" s="13">
        <v>23</v>
      </c>
      <c r="N36" s="13">
        <f t="shared" si="2"/>
        <v>23</v>
      </c>
      <c r="O36" s="13">
        <v>1847</v>
      </c>
      <c r="P36" s="13">
        <v>8</v>
      </c>
      <c r="Q36" s="13">
        <v>2</v>
      </c>
      <c r="R36" s="13">
        <v>0</v>
      </c>
      <c r="S36" s="13">
        <v>0</v>
      </c>
      <c r="T36" s="13">
        <v>67</v>
      </c>
      <c r="U36" s="13">
        <f t="shared" si="3"/>
        <v>77</v>
      </c>
      <c r="V36" s="13">
        <v>8</v>
      </c>
      <c r="W36" s="13">
        <v>0</v>
      </c>
      <c r="X36" s="13">
        <v>5</v>
      </c>
      <c r="Y36" s="13">
        <v>36</v>
      </c>
      <c r="Z36" s="13">
        <f t="shared" si="4"/>
        <v>49</v>
      </c>
      <c r="AA36" s="13">
        <v>322.27</v>
      </c>
      <c r="AB36" s="13">
        <v>0</v>
      </c>
      <c r="AC36" s="13">
        <v>0</v>
      </c>
      <c r="AD36" s="13">
        <v>0</v>
      </c>
      <c r="AE36" s="13">
        <v>0</v>
      </c>
      <c r="AF36" s="13">
        <v>0</v>
      </c>
      <c r="AG36" s="13">
        <v>53</v>
      </c>
      <c r="AH36" s="13">
        <v>16.06</v>
      </c>
      <c r="AI36" s="13">
        <v>16</v>
      </c>
      <c r="AJ36" s="13">
        <v>0</v>
      </c>
      <c r="AK36" s="13">
        <v>27</v>
      </c>
      <c r="AL36" s="13">
        <f t="shared" si="5"/>
        <v>338.33</v>
      </c>
    </row>
    <row r="37" s="2" customFormat="1" ht="39" customHeight="1" spans="1:38">
      <c r="A37" s="13">
        <v>33</v>
      </c>
      <c r="B37" s="13" t="s">
        <v>73</v>
      </c>
      <c r="C37" s="13">
        <v>260270</v>
      </c>
      <c r="D37" s="13">
        <v>334</v>
      </c>
      <c r="E37" s="13">
        <v>408</v>
      </c>
      <c r="F37" s="13">
        <v>778</v>
      </c>
      <c r="G37" s="13">
        <v>148</v>
      </c>
      <c r="H37" s="13">
        <f t="shared" si="0"/>
        <v>1668</v>
      </c>
      <c r="I37" s="13">
        <v>5186</v>
      </c>
      <c r="J37" s="13">
        <f t="shared" si="1"/>
        <v>6854</v>
      </c>
      <c r="K37" s="13">
        <v>207399</v>
      </c>
      <c r="L37" s="13">
        <v>323</v>
      </c>
      <c r="M37" s="13">
        <v>1825</v>
      </c>
      <c r="N37" s="13">
        <f t="shared" si="2"/>
        <v>2148</v>
      </c>
      <c r="O37" s="13">
        <v>233596</v>
      </c>
      <c r="P37" s="13">
        <v>412</v>
      </c>
      <c r="Q37" s="13">
        <v>853</v>
      </c>
      <c r="R37" s="13">
        <v>102</v>
      </c>
      <c r="S37" s="13">
        <v>94</v>
      </c>
      <c r="T37" s="13">
        <v>4019</v>
      </c>
      <c r="U37" s="13">
        <f t="shared" si="3"/>
        <v>5480</v>
      </c>
      <c r="V37" s="13">
        <v>732</v>
      </c>
      <c r="W37" s="13">
        <v>39</v>
      </c>
      <c r="X37" s="13">
        <v>116</v>
      </c>
      <c r="Y37" s="13">
        <v>3380</v>
      </c>
      <c r="Z37" s="13">
        <f t="shared" si="4"/>
        <v>4267</v>
      </c>
      <c r="AA37" s="13">
        <v>37237.24</v>
      </c>
      <c r="AB37" s="13">
        <v>4384.51</v>
      </c>
      <c r="AC37" s="13">
        <v>166</v>
      </c>
      <c r="AD37" s="13">
        <v>0</v>
      </c>
      <c r="AE37" s="13">
        <v>5</v>
      </c>
      <c r="AF37" s="13">
        <v>24</v>
      </c>
      <c r="AG37" s="13">
        <v>2012</v>
      </c>
      <c r="AH37" s="13">
        <v>7576.89</v>
      </c>
      <c r="AI37" s="13">
        <v>268.57</v>
      </c>
      <c r="AJ37" s="13">
        <v>11</v>
      </c>
      <c r="AK37" s="13">
        <v>1779</v>
      </c>
      <c r="AL37" s="13">
        <f t="shared" si="5"/>
        <v>44814.13</v>
      </c>
    </row>
  </sheetData>
  <mergeCells count="11">
    <mergeCell ref="A1:B1"/>
    <mergeCell ref="A2:AL2"/>
    <mergeCell ref="C3:J3"/>
    <mergeCell ref="K3:N3"/>
    <mergeCell ref="O3:U3"/>
    <mergeCell ref="V3:Z3"/>
    <mergeCell ref="AA3:AG3"/>
    <mergeCell ref="AH3:AK3"/>
    <mergeCell ref="A3:A4"/>
    <mergeCell ref="B3:B4"/>
    <mergeCell ref="AL3:AL4"/>
  </mergeCells>
  <pageMargins left="0.590277777777778" right="0.590277777777778" top="0.786805555555556" bottom="0.786805555555556" header="0.511805555555556" footer="0.511805555555556"/>
  <pageSetup paperSize="9" scale="35" firstPageNumber="9" fitToHeight="0" orientation="landscape" useFirstPageNumber="1" horizontalDpi="600"/>
  <headerFooter alignWithMargins="0" scaleWithDoc="0">
    <oddFooter>&amp;C&amp;"times New Roman"&amp;40— &amp;P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6"/>
  <sheetData/>
  <pageMargins left="0.75" right="0.75" top="1" bottom="1" header="0.51" footer="0.51"/>
  <pageSetup paperSize="9" orientation="portrait"/>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6"/>
  <sheetData/>
  <pageMargins left="0.75" right="0.75" top="1" bottom="1" header="0.51" footer="0.51"/>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tinykerman</cp:lastModifiedBy>
  <dcterms:created xsi:type="dcterms:W3CDTF">2018-05-26T19:28:41Z</dcterms:created>
  <dcterms:modified xsi:type="dcterms:W3CDTF">2026-09-14T08:09:27Z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FE7463664AC04569BA689B79FD284F0C_13</vt:lpwstr>
  </property>
  <property fmtid="{D5CDD505-2E9C-101B-9397-08002B2CF9AE}" pid="4" name="CalculationRule">
    <vt:i4>0</vt:i4>
  </property>
</Properties>
</file>